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mc:AlternateContent xmlns:mc="http://schemas.openxmlformats.org/markup-compatibility/2006">
    <mc:Choice Requires="x15">
      <x15ac:absPath xmlns:x15ac="http://schemas.microsoft.com/office/spreadsheetml/2010/11/ac" url="/Users/blittle/Documents/RFP/2026-2030/Website/Updated Budget Worksheet/"/>
    </mc:Choice>
  </mc:AlternateContent>
  <xr:revisionPtr revIDLastSave="0" documentId="8_{5CFFEE0E-C894-664D-8A0F-ECF77CB866ED}" xr6:coauthVersionLast="47" xr6:coauthVersionMax="47" xr10:uidLastSave="{00000000-0000-0000-0000-000000000000}"/>
  <bookViews>
    <workbookView xWindow="10660" yWindow="2080" windowWidth="28800" windowHeight="26540" xr2:uid="{00000000-000D-0000-FFFF-FFFF00000000}"/>
  </bookViews>
  <sheets>
    <sheet name="BUDGET TEMPLAT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f7xNj/8b5n+XqztdCnMMgGoh0+KFyf4yaVRX/On+4Cg="/>
    </ext>
  </extLst>
</workbook>
</file>

<file path=xl/calcChain.xml><?xml version="1.0" encoding="utf-8"?>
<calcChain xmlns="http://schemas.openxmlformats.org/spreadsheetml/2006/main">
  <c r="G48" i="1" l="1"/>
  <c r="G47" i="1"/>
  <c r="G46" i="1"/>
  <c r="G45" i="1"/>
  <c r="A225" i="1"/>
  <c r="A224" i="1"/>
  <c r="A223" i="1"/>
  <c r="A228" i="1"/>
  <c r="A227" i="1"/>
  <c r="A226" i="1"/>
  <c r="G148" i="1"/>
  <c r="G147" i="1"/>
  <c r="G146" i="1"/>
  <c r="G145" i="1"/>
  <c r="A210" i="1"/>
  <c r="A211" i="1"/>
  <c r="A209" i="1"/>
  <c r="A208" i="1"/>
  <c r="A207" i="1"/>
  <c r="A206" i="1"/>
  <c r="A218" i="1"/>
  <c r="A217" i="1"/>
  <c r="A216" i="1"/>
  <c r="G118" i="1"/>
  <c r="G117" i="1"/>
  <c r="G116" i="1"/>
  <c r="G115" i="1"/>
  <c r="G131" i="1"/>
  <c r="G143" i="1"/>
  <c r="G144" i="1"/>
  <c r="G149" i="1"/>
  <c r="G150" i="1"/>
  <c r="G122" i="1"/>
  <c r="G121" i="1"/>
  <c r="G120" i="1"/>
  <c r="G119" i="1"/>
  <c r="G123" i="1" l="1"/>
  <c r="G109" i="1"/>
  <c r="G108" i="1"/>
  <c r="G107" i="1"/>
  <c r="G197" i="1"/>
  <c r="D228" i="1" s="1"/>
  <c r="G190" i="1"/>
  <c r="D227" i="1" s="1"/>
  <c r="G183" i="1"/>
  <c r="D226" i="1" s="1"/>
  <c r="G176" i="1"/>
  <c r="D225" i="1" s="1"/>
  <c r="G169" i="1"/>
  <c r="D224" i="1" s="1"/>
  <c r="G163" i="1"/>
  <c r="G98" i="1"/>
  <c r="D211" i="1" s="1"/>
  <c r="G90" i="1"/>
  <c r="D210" i="1" s="1"/>
  <c r="G82" i="1"/>
  <c r="D209" i="1" s="1"/>
  <c r="G72" i="1"/>
  <c r="D208" i="1" s="1"/>
  <c r="G153" i="1"/>
  <c r="G152" i="1"/>
  <c r="G151" i="1"/>
  <c r="G57" i="1"/>
  <c r="G39" i="1"/>
  <c r="G38" i="1"/>
  <c r="G37" i="1"/>
  <c r="G36" i="1"/>
  <c r="G35" i="1"/>
  <c r="G34" i="1"/>
  <c r="G33" i="1"/>
  <c r="G32" i="1"/>
  <c r="G31" i="1"/>
  <c r="G30" i="1"/>
  <c r="G29" i="1"/>
  <c r="G28" i="1"/>
  <c r="G27" i="1"/>
  <c r="G21" i="1"/>
  <c r="G20" i="1"/>
  <c r="G19" i="1"/>
  <c r="D223" i="1" l="1"/>
  <c r="G199" i="1"/>
  <c r="G22" i="1"/>
  <c r="G110" i="1"/>
  <c r="G125" i="1" s="1"/>
  <c r="G154" i="1"/>
  <c r="D230" i="1"/>
  <c r="G40" i="1"/>
  <c r="G49" i="1"/>
  <c r="D218" i="1" l="1"/>
  <c r="D216" i="1"/>
  <c r="E130" i="1"/>
  <c r="G130" i="1" s="1"/>
  <c r="E129" i="1"/>
  <c r="G129" i="1" s="1"/>
  <c r="G51" i="1"/>
  <c r="G133" i="1" l="1"/>
  <c r="E56" i="1"/>
  <c r="G56" i="1" s="1"/>
  <c r="E55" i="1"/>
  <c r="G55" i="1" s="1"/>
  <c r="D206" i="1"/>
  <c r="G59" i="1" l="1"/>
  <c r="D207" i="1" s="1"/>
  <c r="D213" i="1" s="1"/>
  <c r="D217" i="1"/>
  <c r="D220" i="1" s="1"/>
  <c r="G156" i="1"/>
  <c r="G100" i="1" l="1"/>
  <c r="G201" i="1" s="1"/>
  <c r="D233" i="1"/>
</calcChain>
</file>

<file path=xl/sharedStrings.xml><?xml version="1.0" encoding="utf-8"?>
<sst xmlns="http://schemas.openxmlformats.org/spreadsheetml/2006/main" count="208" uniqueCount="115">
  <si>
    <t>MS ADULT EDUCATION &amp; FAMILY LITERACY ACT (AEFLA)</t>
  </si>
  <si>
    <t>FY 2025-2026 Competitive Grant Application</t>
  </si>
  <si>
    <t>BUDGET NARRATIVE/REASONABLE COSTS</t>
  </si>
  <si>
    <t>SUBGRANTEE NAME:</t>
  </si>
  <si>
    <t xml:space="preserve">UEI NUMBER: </t>
  </si>
  <si>
    <t>AE DIRECTOR NAME:</t>
  </si>
  <si>
    <t>PHONE:</t>
  </si>
  <si>
    <t>EMAIL:</t>
  </si>
  <si>
    <t>PROGRAM YEAR:</t>
  </si>
  <si>
    <t>2025-2026</t>
  </si>
  <si>
    <t>INSTRUCTIONAL COSTS</t>
  </si>
  <si>
    <t>1) Mentor/Lead Instructor Salaries</t>
  </si>
  <si>
    <t>Name of</t>
  </si>
  <si>
    <t xml:space="preserve">Location of </t>
  </si>
  <si>
    <t>Job</t>
  </si>
  <si>
    <t xml:space="preserve">No. of </t>
  </si>
  <si>
    <t>Hours</t>
  </si>
  <si>
    <t xml:space="preserve">Rate </t>
  </si>
  <si>
    <t xml:space="preserve">Total </t>
  </si>
  <si>
    <t>Instructors:</t>
  </si>
  <si>
    <t>Class:</t>
  </si>
  <si>
    <t>Description:</t>
  </si>
  <si>
    <t>Weeks:</t>
  </si>
  <si>
    <t>Per Week:</t>
  </si>
  <si>
    <t>of Pay:</t>
  </si>
  <si>
    <t>Pay:</t>
  </si>
  <si>
    <t xml:space="preserve"> Salaries for group #1:</t>
  </si>
  <si>
    <t>2) Instructor Salaries</t>
  </si>
  <si>
    <t>Instructors/Staff</t>
  </si>
  <si>
    <t>of Pay</t>
  </si>
  <si>
    <t xml:space="preserve">Rate of </t>
  </si>
  <si>
    <t>Total Hours</t>
  </si>
  <si>
    <t>Pay</t>
  </si>
  <si>
    <t>Per Year</t>
  </si>
  <si>
    <t>Amount</t>
  </si>
  <si>
    <t>Total Costs for Instructional Salaries:</t>
  </si>
  <si>
    <t>Type</t>
  </si>
  <si>
    <t>Wages/ Empl.</t>
  </si>
  <si>
    <t>Rate</t>
  </si>
  <si>
    <t>Total Cost</t>
  </si>
  <si>
    <t>Fica (wages)</t>
  </si>
  <si>
    <t>*Retirement (wages)</t>
  </si>
  <si>
    <t>Total Fringe Benefits:</t>
  </si>
  <si>
    <t xml:space="preserve">Description/Documentation of Need: </t>
  </si>
  <si>
    <t>Rationale and Purpose:</t>
  </si>
  <si>
    <t>Expenditure Type:</t>
  </si>
  <si>
    <t># Attending:</t>
  </si>
  <si>
    <t>Cost per Person</t>
  </si>
  <si>
    <t>-</t>
  </si>
  <si>
    <t>Total Costs for Travel:</t>
  </si>
  <si>
    <t>Item</t>
  </si>
  <si>
    <t>Description</t>
  </si>
  <si>
    <t>Cost</t>
  </si>
  <si>
    <t>Total Contractual Services:</t>
  </si>
  <si>
    <t>Examples: Educational supplies, TABE Assessments, GED Ready Assessments, etc.</t>
  </si>
  <si>
    <t xml:space="preserve"> </t>
  </si>
  <si>
    <t>Total Educational Materials:</t>
  </si>
  <si>
    <t>Total Equipment:</t>
  </si>
  <si>
    <t>Title:</t>
  </si>
  <si>
    <t>Total Administrative Salaries:</t>
  </si>
  <si>
    <t>Wages</t>
  </si>
  <si>
    <t>Description/Percentages</t>
  </si>
  <si>
    <t>Total Contractural Services:</t>
  </si>
  <si>
    <t>Total Commodities/Supplies:</t>
  </si>
  <si>
    <t>Total Indirect Costs:</t>
  </si>
  <si>
    <t>BUDGET SUMMARY</t>
  </si>
  <si>
    <t>INSTRUCTIONAL COSTS:</t>
  </si>
  <si>
    <t>TOTAL INSTRUCTIONAL COSTS:</t>
  </si>
  <si>
    <t>ADMINISTRATIVE COSTS:</t>
  </si>
  <si>
    <t>TOTAL PROGRAM COSTS:</t>
  </si>
  <si>
    <t>In cases where the administrative cost limits are too restrictive to allow for adequate planning, administration, personnel development, and interagency coordination, the eligible provider shall negotiate with the Office of Adult Education (OAE) to determine an adequate level of funds for non-instructional purposes. (Workforce Innovation and Opportunity Act [WIOA] Title II Section 233, 241(b); 34 CFR 463.25-.26).</t>
  </si>
  <si>
    <t>STATE LEADERSHIP COSTS</t>
  </si>
  <si>
    <t>FUNDING TYPE: (Select From Dropdown)</t>
  </si>
  <si>
    <t xml:space="preserve">3) Support Staff (Academic Assistant, Intake Specialist) </t>
  </si>
  <si>
    <t>1) Data Manager / Data Clerk</t>
  </si>
  <si>
    <t>Manager/Clerk:</t>
  </si>
  <si>
    <t xml:space="preserve">Location: </t>
  </si>
  <si>
    <t>Total Support Services:</t>
  </si>
  <si>
    <t>STATE LEADERSHIP COSTS:</t>
  </si>
  <si>
    <t>TOTAL STATE LEADERSHIP COSTS:</t>
  </si>
  <si>
    <t>Allowable state travel expenditures include registration, lodging, meals, and mileage.</t>
  </si>
  <si>
    <t>Project director/mentor/lead instructor travel to accomplish required classroom visits and evaluation visits for instructors.</t>
  </si>
  <si>
    <t>Examples: Childcare, Transportation Services, Other (Please Specify), Etc.</t>
  </si>
  <si>
    <t xml:space="preserve">*Health/Life Ins. (number of employees who receive benefit) - Verify Rate*** </t>
  </si>
  <si>
    <t>2) Professional Development Salaries</t>
  </si>
  <si>
    <t>*Health/Life Ins. (enter the number of employees who receive benefit) - Verify Rate***</t>
  </si>
  <si>
    <t>Examples: Repairs, Service Contracts, Instructional Software, etc.</t>
  </si>
  <si>
    <t>------------------</t>
  </si>
  <si>
    <r>
      <t xml:space="preserve">Travel will not exceed the maximum allowed under the official state travel regulations found at </t>
    </r>
    <r>
      <rPr>
        <b/>
        <sz val="18"/>
        <color theme="1"/>
        <rFont val="Arial"/>
        <family val="2"/>
      </rPr>
      <t>https://www.dfa.ms.gov/</t>
    </r>
    <r>
      <rPr>
        <sz val="18"/>
        <color theme="1"/>
        <rFont val="Arial"/>
        <family val="2"/>
      </rPr>
      <t>.</t>
    </r>
  </si>
  <si>
    <t>Example: State Conference/Local PD</t>
  </si>
  <si>
    <t>Example: mileage, registration, lodging, meals</t>
  </si>
  <si>
    <t>Annual Cost</t>
  </si>
  <si>
    <t>C. CONTRACTUAL SERVICES</t>
  </si>
  <si>
    <t>D. EDUCATIONAL MATERIALS</t>
  </si>
  <si>
    <t>E. EQUIPMENT</t>
  </si>
  <si>
    <t>F. SUPPORT SERVICES</t>
  </si>
  <si>
    <t>A. SALARIES</t>
  </si>
  <si>
    <t>B. FRINGE BENEFITS</t>
  </si>
  <si>
    <t>Salaries for group #2:</t>
  </si>
  <si>
    <t xml:space="preserve"> Salaries for group #2:</t>
  </si>
  <si>
    <t xml:space="preserve"> Salaries for group #3:</t>
  </si>
  <si>
    <t>Total Costs for State Leadership Salaries:</t>
  </si>
  <si>
    <t>ADMINISTRATIVE COSTS: (Not to exceed 5% of Total Grant)</t>
  </si>
  <si>
    <r>
      <t>AEFLA is a supplement, not supplant grant subject to a restricted rate. If a local provider, that is not a state or local government agency, wants to include indirect costs in their budget and they have a negotiated </t>
    </r>
    <r>
      <rPr>
        <b/>
        <sz val="18"/>
        <color rgb="FF242424"/>
        <rFont val="Calibri"/>
        <family val="2"/>
        <scheme val="minor"/>
      </rPr>
      <t>restricted</t>
    </r>
    <r>
      <rPr>
        <sz val="18"/>
        <color rgb="FF242424"/>
        <rFont val="Calibri"/>
        <family val="2"/>
        <scheme val="minor"/>
      </rPr>
      <t> indirect costs rate agreement, they can use the restricted rate. Or the provider can use 8% if the provisional or final rate is over 8%.  The rate is applied as instructed in the agreement.  If they have no negotiated </t>
    </r>
    <r>
      <rPr>
        <b/>
        <sz val="18"/>
        <color rgb="FF242424"/>
        <rFont val="Calibri"/>
        <family val="2"/>
        <scheme val="minor"/>
      </rPr>
      <t>restricted</t>
    </r>
    <r>
      <rPr>
        <sz val="18"/>
        <color rgb="FF242424"/>
        <rFont val="Calibri"/>
        <family val="2"/>
        <scheme val="minor"/>
      </rPr>
      <t> indirect cost rate agreement, they can request up to 8%, calculated on modified total direct costs (MTDC).  However, the budgeted amount for administrative costs, which includes both the direct costs outlined in 34 CFR 463.26 and the indirect costs, cannot exceed 5% unless the local provider negotiates that cap with the State.</t>
    </r>
  </si>
  <si>
    <t>TOTAL ADMINISTRATIVE COSTS:</t>
  </si>
  <si>
    <t>G. STATE LEADERSHIP SALARIES</t>
  </si>
  <si>
    <t>H. STATE LEADERSHIP FRINGE BENEFITS</t>
  </si>
  <si>
    <t>I. STATE LEADERSHIP TRAVEL</t>
  </si>
  <si>
    <t xml:space="preserve">J. ADMINISTRATIVE SALARIES </t>
  </si>
  <si>
    <t>K. ADMINISTRATIVE FRINGE BENEFITS</t>
  </si>
  <si>
    <t>L. ADMINISTRATIVE CONTRACTURAL SERVICES</t>
  </si>
  <si>
    <t>M. ADMINISTRATIVE COMMODITIES/SUPPLIES</t>
  </si>
  <si>
    <t>N. ADMINISTRATIVE EQUIPMENT</t>
  </si>
  <si>
    <t>O. INDIRECT COSTS</t>
  </si>
  <si>
    <t>TOTAL ADMINISTRATIVE COSTS:  (Not to exceed 5% of Total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</si>
</sst>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7" formatCode="&quot;$&quot;#,##0.00_);\(&quot;$&quot;#,##0.00\)"/>
    <numFmt numFmtId="44" formatCode="_(&quot;$&quot;* #,##0.00_);_(&quot;$&quot;* \(#,##0.00\);_(&quot;$&quot;* &quot;-&quot;??_);_(@_)"/>
    <numFmt numFmtId="164" formatCode="_(&quot;$&quot;* #,##0_);_(&quot;$&quot;* \(#,##0\);_(&quot;$&quot;* &quot;-&quot;??_);_(@_)"/>
    <numFmt numFmtId="165" formatCode="0.0000"/>
  </numFmts>
  <fonts count="33" x14ac:knownFonts="1">
    <font>
      <sz val="12"/>
      <color theme="1"/>
      <name val="Calibri"/>
      <scheme val="minor"/>
    </font>
    <font>
      <b/>
      <sz val="18"/>
      <color theme="1"/>
      <name val="Calibri"/>
      <family val="2"/>
      <scheme val="minor"/>
    </font>
    <font>
      <sz val="18"/>
      <color theme="1"/>
      <name val="Calibri"/>
      <family val="2"/>
      <scheme val="minor"/>
    </font>
    <font>
      <b/>
      <sz val="18"/>
      <color theme="1"/>
      <name val="Arial"/>
      <family val="2"/>
    </font>
    <font>
      <sz val="18"/>
      <color theme="1"/>
      <name val="Arial"/>
      <family val="2"/>
    </font>
    <font>
      <sz val="18"/>
      <name val="Calibri"/>
      <family val="2"/>
    </font>
    <font>
      <b/>
      <sz val="18"/>
      <color theme="1"/>
      <name val="Calibri"/>
      <family val="2"/>
    </font>
    <font>
      <sz val="18"/>
      <color theme="1"/>
      <name val="Calibri"/>
      <family val="2"/>
    </font>
    <font>
      <i/>
      <sz val="18"/>
      <color theme="1"/>
      <name val="Arial"/>
      <family val="2"/>
    </font>
    <font>
      <b/>
      <i/>
      <sz val="18"/>
      <color theme="1"/>
      <name val="Arial"/>
      <family val="2"/>
    </font>
    <font>
      <b/>
      <u/>
      <sz val="18"/>
      <color theme="1"/>
      <name val="Arial"/>
      <family val="2"/>
    </font>
    <font>
      <i/>
      <sz val="18"/>
      <color theme="1"/>
      <name val="Calibri"/>
      <family val="2"/>
    </font>
    <font>
      <b/>
      <sz val="18"/>
      <name val="Calibri"/>
      <family val="2"/>
    </font>
    <font>
      <b/>
      <sz val="20"/>
      <name val="Calibri"/>
      <family val="2"/>
    </font>
    <font>
      <b/>
      <sz val="20"/>
      <color theme="1"/>
      <name val="Calibri"/>
      <family val="2"/>
    </font>
    <font>
      <sz val="20"/>
      <name val="Calibri"/>
      <family val="2"/>
    </font>
    <font>
      <sz val="20"/>
      <color theme="1"/>
      <name val="Calibri"/>
      <family val="2"/>
    </font>
    <font>
      <b/>
      <sz val="20"/>
      <color theme="1"/>
      <name val="Arial"/>
      <family val="2"/>
    </font>
    <font>
      <b/>
      <sz val="24"/>
      <color theme="1"/>
      <name val="Calibri"/>
      <family val="2"/>
      <scheme val="minor"/>
    </font>
    <font>
      <b/>
      <sz val="22"/>
      <color theme="1"/>
      <name val="Arial"/>
      <family val="2"/>
    </font>
    <font>
      <sz val="22"/>
      <color theme="1"/>
      <name val="Calibri"/>
      <family val="2"/>
      <scheme val="minor"/>
    </font>
    <font>
      <sz val="18"/>
      <color rgb="FF000000"/>
      <name val="Calibri"/>
      <family val="2"/>
      <scheme val="minor"/>
    </font>
    <font>
      <b/>
      <sz val="18"/>
      <color rgb="FF000000"/>
      <name val="Calibri"/>
      <family val="2"/>
      <scheme val="minor"/>
    </font>
    <font>
      <sz val="24"/>
      <name val="Calibri"/>
      <family val="2"/>
      <scheme val="minor"/>
    </font>
    <font>
      <b/>
      <sz val="26"/>
      <color theme="1"/>
      <name val="Calibri"/>
      <family val="2"/>
      <scheme val="minor"/>
    </font>
    <font>
      <sz val="18"/>
      <color rgb="FF242424"/>
      <name val="Calibri"/>
      <family val="2"/>
      <scheme val="minor"/>
    </font>
    <font>
      <b/>
      <sz val="18"/>
      <color rgb="FF242424"/>
      <name val="Calibri"/>
      <family val="2"/>
      <scheme val="minor"/>
    </font>
    <font>
      <sz val="12"/>
      <color theme="1"/>
      <name val="Calibri"/>
      <family val="2"/>
      <scheme val="minor"/>
    </font>
    <font>
      <b/>
      <sz val="20"/>
      <name val="Arial"/>
      <family val="2"/>
    </font>
    <font>
      <b/>
      <sz val="18"/>
      <name val="Arial"/>
      <family val="2"/>
    </font>
    <font>
      <sz val="18"/>
      <name val="Arial"/>
      <family val="2"/>
    </font>
    <font>
      <b/>
      <sz val="18"/>
      <color rgb="FF000000"/>
      <name val="Arial"/>
      <family val="2"/>
    </font>
    <font>
      <b/>
      <sz val="22"/>
      <name val="Arial"/>
      <family val="2"/>
    </font>
  </fonts>
  <fills count="17">
    <fill>
      <patternFill patternType="none"/>
    </fill>
    <fill>
      <patternFill patternType="gray125"/>
    </fill>
    <fill>
      <patternFill patternType="solid">
        <fgColor rgb="FFD8D8D8"/>
        <bgColor rgb="FFD8D8D8"/>
      </patternFill>
    </fill>
    <fill>
      <patternFill patternType="solid">
        <fgColor rgb="FFFFFFFF"/>
        <bgColor rgb="FFFFFFFF"/>
      </patternFill>
    </fill>
    <fill>
      <patternFill patternType="solid">
        <fgColor rgb="FFCCCCCC"/>
        <bgColor rgb="FFCCCCCC"/>
      </patternFill>
    </fill>
    <fill>
      <patternFill patternType="solid">
        <fgColor rgb="FFD9D9D9"/>
        <bgColor rgb="FFD9D9D9"/>
      </patternFill>
    </fill>
    <fill>
      <patternFill patternType="solid">
        <fgColor theme="9" tint="0.59999389629810485"/>
        <bgColor rgb="FFA4C2F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7" tint="0.59999389629810485"/>
        <bgColor rgb="FFA4C2F4"/>
      </patternFill>
    </fill>
    <fill>
      <patternFill patternType="solid">
        <fgColor theme="7" tint="0.59999389629810485"/>
        <bgColor indexed="64"/>
      </patternFill>
    </fill>
    <fill>
      <patternFill patternType="solid">
        <fgColor theme="9" tint="0.59999389629810485"/>
        <bgColor rgb="FFD8D8D8"/>
      </patternFill>
    </fill>
    <fill>
      <patternFill patternType="solid">
        <fgColor theme="7" tint="0.59999389629810485"/>
        <bgColor rgb="FFD8D8D8"/>
      </patternFill>
    </fill>
    <fill>
      <patternFill patternType="solid">
        <fgColor theme="4" tint="0.39997558519241921"/>
        <bgColor rgb="FFA4C2F4"/>
      </patternFill>
    </fill>
    <fill>
      <patternFill patternType="solid">
        <fgColor theme="4" tint="0.39997558519241921"/>
        <bgColor indexed="64"/>
      </patternFill>
    </fill>
    <fill>
      <patternFill patternType="solid">
        <fgColor theme="4" tint="0.39997558519241921"/>
        <bgColor rgb="FFD8D8D8"/>
      </patternFill>
    </fill>
    <fill>
      <patternFill patternType="solid">
        <fgColor theme="0" tint="-0.14999847407452621"/>
        <bgColor rgb="FFA4C2F4"/>
      </patternFill>
    </fill>
  </fills>
  <borders count="122">
    <border>
      <left/>
      <right/>
      <top/>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bottom style="double">
        <color rgb="FF000000"/>
      </bottom>
      <diagonal/>
    </border>
    <border>
      <left style="thin">
        <color rgb="FF000000"/>
      </left>
      <right style="thin">
        <color rgb="FF000000"/>
      </right>
      <top/>
      <bottom style="double">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diagonal/>
    </border>
    <border>
      <left/>
      <right/>
      <top/>
      <bottom style="double">
        <color rgb="FF000000"/>
      </bottom>
      <diagonal/>
    </border>
    <border>
      <left/>
      <right/>
      <top style="medium">
        <color rgb="FF000000"/>
      </top>
      <bottom style="thick">
        <color rgb="FF000000"/>
      </bottom>
      <diagonal/>
    </border>
    <border>
      <left/>
      <right/>
      <top style="medium">
        <color rgb="FF000000"/>
      </top>
      <bottom/>
      <diagonal/>
    </border>
    <border>
      <left/>
      <right/>
      <top style="medium">
        <color rgb="FF000000"/>
      </top>
      <bottom style="double">
        <color rgb="FF000000"/>
      </bottom>
      <diagonal/>
    </border>
    <border>
      <left/>
      <right style="thin">
        <color rgb="FF000000"/>
      </right>
      <top style="medium">
        <color rgb="FF000000"/>
      </top>
      <bottom style="double">
        <color rgb="FF000000"/>
      </bottom>
      <diagonal/>
    </border>
    <border>
      <left style="thin">
        <color rgb="FF000000"/>
      </left>
      <right style="thin">
        <color rgb="FF000000"/>
      </right>
      <top style="medium">
        <color rgb="FF000000"/>
      </top>
      <bottom style="double">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right/>
      <top style="thin">
        <color rgb="FF000000"/>
      </top>
      <bottom style="medium">
        <color rgb="FF000000"/>
      </bottom>
      <diagonal/>
    </border>
    <border>
      <left/>
      <right/>
      <top style="medium">
        <color rgb="FF000000"/>
      </top>
      <bottom style="medium">
        <color rgb="FF000000"/>
      </bottom>
      <diagonal/>
    </border>
    <border>
      <left/>
      <right/>
      <top/>
      <bottom style="medium">
        <color rgb="FF000000"/>
      </bottom>
      <diagonal/>
    </border>
    <border>
      <left/>
      <right/>
      <top/>
      <bottom/>
      <diagonal/>
    </border>
    <border>
      <left style="thin">
        <color rgb="FF000000"/>
      </left>
      <right style="thin">
        <color rgb="FF000000"/>
      </right>
      <top style="medium">
        <color rgb="FF000000"/>
      </top>
      <bottom style="double">
        <color indexed="64"/>
      </bottom>
      <diagonal/>
    </border>
    <border>
      <left style="thin">
        <color rgb="FF000000"/>
      </left>
      <right/>
      <top style="medium">
        <color rgb="FF000000"/>
      </top>
      <bottom style="double">
        <color indexed="64"/>
      </bottom>
      <diagonal/>
    </border>
    <border>
      <left/>
      <right/>
      <top style="medium">
        <color rgb="FF000000"/>
      </top>
      <bottom style="double">
        <color indexed="64"/>
      </bottom>
      <diagonal/>
    </border>
    <border>
      <left/>
      <right style="thin">
        <color rgb="FF000000"/>
      </right>
      <top style="medium">
        <color rgb="FF000000"/>
      </top>
      <bottom style="double">
        <color indexed="64"/>
      </bottom>
      <diagonal/>
    </border>
    <border>
      <left/>
      <right/>
      <top style="double">
        <color indexed="64"/>
      </top>
      <bottom style="thin">
        <color rgb="FF000000"/>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bottom/>
      <diagonal/>
    </border>
    <border>
      <left style="thin">
        <color rgb="FF000000"/>
      </left>
      <right style="medium">
        <color indexed="64"/>
      </right>
      <top/>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rgb="FF000000"/>
      </left>
      <right style="medium">
        <color indexed="64"/>
      </right>
      <top style="medium">
        <color rgb="FF000000"/>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style="double">
        <color indexed="64"/>
      </bottom>
      <diagonal/>
    </border>
    <border>
      <left style="thin">
        <color rgb="FF000000"/>
      </left>
      <right style="medium">
        <color indexed="64"/>
      </right>
      <top style="medium">
        <color rgb="FF000000"/>
      </top>
      <bottom style="double">
        <color indexed="64"/>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top style="thin">
        <color rgb="FF000000"/>
      </top>
      <bottom style="thin">
        <color rgb="FF000000"/>
      </bottom>
      <diagonal/>
    </border>
    <border>
      <left/>
      <right style="medium">
        <color rgb="FF000000"/>
      </right>
      <top/>
      <bottom style="medium">
        <color indexed="64"/>
      </bottom>
      <diagonal/>
    </border>
    <border>
      <left/>
      <right style="medium">
        <color rgb="FF000000"/>
      </right>
      <top style="thin">
        <color rgb="FF000000"/>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rgb="FF000000"/>
      </right>
      <top/>
      <bottom style="double">
        <color rgb="FF000000"/>
      </bottom>
      <diagonal/>
    </border>
    <border>
      <left style="thin">
        <color rgb="FF000000"/>
      </left>
      <right style="medium">
        <color indexed="64"/>
      </right>
      <top/>
      <bottom style="double">
        <color rgb="FF000000"/>
      </bottom>
      <diagonal/>
    </border>
    <border>
      <left style="medium">
        <color indexed="64"/>
      </left>
      <right/>
      <top/>
      <bottom style="medium">
        <color rgb="FF000000"/>
      </bottom>
      <diagonal/>
    </border>
    <border>
      <left style="medium">
        <color rgb="FF000000"/>
      </left>
      <right style="medium">
        <color indexed="64"/>
      </right>
      <top style="medium">
        <color rgb="FF000000"/>
      </top>
      <bottom style="medium">
        <color rgb="FF000000"/>
      </bottom>
      <diagonal/>
    </border>
    <border>
      <left/>
      <right style="medium">
        <color indexed="64"/>
      </right>
      <top/>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rgb="FF000000"/>
      </top>
      <bottom style="thick">
        <color rgb="FF000000"/>
      </bottom>
      <diagonal/>
    </border>
    <border>
      <left/>
      <right style="medium">
        <color indexed="64"/>
      </right>
      <top style="medium">
        <color rgb="FF000000"/>
      </top>
      <bottom style="thick">
        <color rgb="FF000000"/>
      </bottom>
      <diagonal/>
    </border>
    <border>
      <left style="medium">
        <color indexed="64"/>
      </left>
      <right/>
      <top style="medium">
        <color rgb="FF000000"/>
      </top>
      <bottom style="double">
        <color rgb="FF000000"/>
      </bottom>
      <diagonal/>
    </border>
    <border>
      <left style="thin">
        <color rgb="FF000000"/>
      </left>
      <right style="medium">
        <color indexed="64"/>
      </right>
      <top style="medium">
        <color rgb="FF000000"/>
      </top>
      <bottom style="double">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style="medium">
        <color rgb="FF000000"/>
      </bottom>
      <diagonal/>
    </border>
    <border>
      <left style="medium">
        <color rgb="FF000000"/>
      </left>
      <right style="medium">
        <color indexed="64"/>
      </right>
      <top/>
      <bottom style="medium">
        <color rgb="FF000000"/>
      </bottom>
      <diagonal/>
    </border>
    <border>
      <left style="medium">
        <color indexed="64"/>
      </left>
      <right style="thin">
        <color rgb="FF000000"/>
      </right>
      <top style="medium">
        <color rgb="FF000000"/>
      </top>
      <bottom style="double">
        <color indexed="64"/>
      </bottom>
      <diagonal/>
    </border>
    <border>
      <left style="medium">
        <color indexed="64"/>
      </left>
      <right style="thin">
        <color rgb="FF000000"/>
      </right>
      <top style="thin">
        <color rgb="FF000000"/>
      </top>
      <bottom style="thin">
        <color rgb="FF000000"/>
      </bottom>
      <diagonal/>
    </border>
    <border>
      <left style="medium">
        <color indexed="64"/>
      </left>
      <right/>
      <top style="double">
        <color indexed="64"/>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rgb="FF000000"/>
      </top>
      <bottom style="thin">
        <color rgb="FF00000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rgb="FF000000"/>
      </top>
      <bottom style="medium">
        <color rgb="FF000000"/>
      </bottom>
      <diagonal/>
    </border>
    <border>
      <left style="medium">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s>
  <cellStyleXfs count="2">
    <xf numFmtId="0" fontId="0" fillId="0" borderId="0"/>
    <xf numFmtId="44" fontId="27" fillId="0" borderId="0" applyFont="0" applyFill="0" applyBorder="0" applyAlignment="0" applyProtection="0"/>
  </cellStyleXfs>
  <cellXfs count="347">
    <xf numFmtId="0" fontId="0" fillId="0" borderId="0" xfId="0"/>
    <xf numFmtId="0" fontId="2" fillId="0" borderId="0" xfId="0" applyFont="1"/>
    <xf numFmtId="0" fontId="3" fillId="0" borderId="0" xfId="0" applyFont="1"/>
    <xf numFmtId="0" fontId="4" fillId="0" borderId="0" xfId="0" applyFont="1"/>
    <xf numFmtId="0" fontId="3" fillId="2" borderId="1" xfId="0" applyFont="1" applyFill="1" applyBorder="1"/>
    <xf numFmtId="0" fontId="3" fillId="2" borderId="5" xfId="0" applyFont="1" applyFill="1" applyBorder="1"/>
    <xf numFmtId="0" fontId="3" fillId="4" borderId="9" xfId="0" applyFont="1" applyFill="1" applyBorder="1"/>
    <xf numFmtId="0" fontId="6" fillId="0" borderId="10" xfId="0" applyFont="1" applyBorder="1"/>
    <xf numFmtId="0" fontId="3" fillId="4" borderId="10" xfId="0" applyFont="1" applyFill="1" applyBorder="1" applyAlignment="1">
      <alignment wrapText="1"/>
    </xf>
    <xf numFmtId="0" fontId="7" fillId="0" borderId="10" xfId="0" applyFont="1" applyBorder="1"/>
    <xf numFmtId="0" fontId="7" fillId="0" borderId="0" xfId="0" applyFont="1"/>
    <xf numFmtId="0" fontId="3" fillId="0" borderId="12" xfId="0" applyFont="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4" fillId="0" borderId="17" xfId="0" applyFont="1" applyBorder="1"/>
    <xf numFmtId="0" fontId="7" fillId="0" borderId="18" xfId="0" applyFont="1" applyBorder="1"/>
    <xf numFmtId="37" fontId="7" fillId="0" borderId="19" xfId="0" applyNumberFormat="1" applyFont="1" applyBorder="1"/>
    <xf numFmtId="0" fontId="7" fillId="0" borderId="17" xfId="0" applyFont="1" applyBorder="1"/>
    <xf numFmtId="37" fontId="7" fillId="0" borderId="20" xfId="0" applyNumberFormat="1" applyFont="1" applyBorder="1"/>
    <xf numFmtId="37" fontId="7" fillId="0" borderId="0" xfId="0" applyNumberFormat="1" applyFont="1"/>
    <xf numFmtId="0" fontId="3" fillId="0" borderId="21" xfId="0" applyFont="1" applyBorder="1" applyAlignment="1">
      <alignment horizontal="center"/>
    </xf>
    <xf numFmtId="0" fontId="4" fillId="0" borderId="18" xfId="0" applyFont="1" applyBorder="1"/>
    <xf numFmtId="0" fontId="3" fillId="0" borderId="22" xfId="0" applyFont="1" applyBorder="1" applyAlignment="1">
      <alignment horizontal="center"/>
    </xf>
    <xf numFmtId="0" fontId="3" fillId="0" borderId="23" xfId="0" applyFont="1" applyBorder="1" applyAlignment="1">
      <alignment horizontal="center"/>
    </xf>
    <xf numFmtId="0" fontId="9" fillId="2" borderId="28" xfId="0" applyFont="1" applyFill="1" applyBorder="1" applyAlignment="1">
      <alignment horizontal="center"/>
    </xf>
    <xf numFmtId="37" fontId="7" fillId="0" borderId="20" xfId="0" applyNumberFormat="1" applyFont="1" applyBorder="1" applyAlignment="1">
      <alignment horizontal="right"/>
    </xf>
    <xf numFmtId="0" fontId="7" fillId="0" borderId="20" xfId="0" applyFont="1" applyBorder="1" applyAlignment="1">
      <alignment horizontal="right"/>
    </xf>
    <xf numFmtId="165" fontId="7" fillId="0" borderId="20" xfId="0" applyNumberFormat="1" applyFont="1" applyBorder="1" applyAlignment="1">
      <alignment horizontal="right"/>
    </xf>
    <xf numFmtId="5" fontId="7" fillId="0" borderId="20" xfId="0" applyNumberFormat="1" applyFont="1" applyBorder="1" applyAlignment="1">
      <alignment horizontal="right"/>
    </xf>
    <xf numFmtId="4" fontId="7" fillId="0" borderId="31" xfId="0" applyNumberFormat="1" applyFont="1" applyBorder="1" applyAlignment="1">
      <alignment horizontal="right"/>
    </xf>
    <xf numFmtId="0" fontId="2" fillId="0" borderId="20" xfId="0" applyFont="1" applyBorder="1"/>
    <xf numFmtId="0" fontId="8" fillId="2" borderId="37" xfId="0" applyFont="1" applyFill="1" applyBorder="1" applyAlignment="1">
      <alignment horizontal="center"/>
    </xf>
    <xf numFmtId="0" fontId="4" fillId="0" borderId="20" xfId="0" applyFont="1" applyBorder="1"/>
    <xf numFmtId="0" fontId="7" fillId="0" borderId="43" xfId="0" applyFont="1" applyBorder="1"/>
    <xf numFmtId="0" fontId="4" fillId="0" borderId="43" xfId="0" applyFont="1" applyBorder="1"/>
    <xf numFmtId="0" fontId="4" fillId="0" borderId="48" xfId="0" applyFont="1" applyBorder="1"/>
    <xf numFmtId="0" fontId="3" fillId="8" borderId="16" xfId="0" applyFont="1" applyFill="1" applyBorder="1" applyAlignment="1">
      <alignment horizontal="center"/>
    </xf>
    <xf numFmtId="7" fontId="7" fillId="0" borderId="18" xfId="0" applyNumberFormat="1" applyFont="1" applyBorder="1"/>
    <xf numFmtId="44" fontId="4" fillId="0" borderId="18" xfId="0" applyNumberFormat="1" applyFont="1" applyBorder="1"/>
    <xf numFmtId="0" fontId="4" fillId="0" borderId="20" xfId="0" applyFont="1" applyBorder="1" applyAlignment="1">
      <alignment wrapText="1"/>
    </xf>
    <xf numFmtId="0" fontId="1" fillId="0" borderId="0" xfId="0" applyFont="1"/>
    <xf numFmtId="0" fontId="4" fillId="0" borderId="36" xfId="0" applyFont="1" applyBorder="1"/>
    <xf numFmtId="0" fontId="15" fillId="0" borderId="36" xfId="0" applyFont="1" applyBorder="1"/>
    <xf numFmtId="0" fontId="3" fillId="6" borderId="25" xfId="0" applyFont="1" applyFill="1" applyBorder="1"/>
    <xf numFmtId="0" fontId="2" fillId="6" borderId="25" xfId="0" applyFont="1" applyFill="1" applyBorder="1"/>
    <xf numFmtId="0" fontId="3" fillId="0" borderId="43" xfId="0" applyFont="1" applyBorder="1" applyAlignment="1">
      <alignment horizontal="center"/>
    </xf>
    <xf numFmtId="7" fontId="7" fillId="0" borderId="43" xfId="0" applyNumberFormat="1" applyFont="1" applyBorder="1"/>
    <xf numFmtId="0" fontId="8" fillId="2" borderId="25" xfId="0" applyFont="1" applyFill="1" applyBorder="1"/>
    <xf numFmtId="0" fontId="3" fillId="0" borderId="52" xfId="0" applyFont="1" applyBorder="1" applyAlignment="1">
      <alignment horizontal="center"/>
    </xf>
    <xf numFmtId="0" fontId="3" fillId="0" borderId="53" xfId="0" applyFont="1" applyBorder="1" applyAlignment="1">
      <alignment horizontal="center"/>
    </xf>
    <xf numFmtId="0" fontId="3" fillId="0" borderId="54" xfId="0" applyFont="1" applyBorder="1" applyAlignment="1">
      <alignment horizontal="center"/>
    </xf>
    <xf numFmtId="0" fontId="3" fillId="0" borderId="55" xfId="0" applyFont="1" applyBorder="1" applyAlignment="1">
      <alignment horizontal="center"/>
    </xf>
    <xf numFmtId="0" fontId="3" fillId="0" borderId="56" xfId="0" applyFont="1" applyBorder="1" applyAlignment="1">
      <alignment horizontal="center"/>
    </xf>
    <xf numFmtId="0" fontId="3" fillId="0" borderId="48" xfId="0" applyFont="1" applyBorder="1" applyAlignment="1">
      <alignment horizontal="center"/>
    </xf>
    <xf numFmtId="37" fontId="7" fillId="0" borderId="49" xfId="0" applyNumberFormat="1" applyFont="1" applyBorder="1"/>
    <xf numFmtId="0" fontId="4" fillId="0" borderId="57" xfId="0" applyFont="1" applyBorder="1"/>
    <xf numFmtId="37" fontId="7" fillId="0" borderId="58" xfId="0" applyNumberFormat="1" applyFont="1" applyBorder="1"/>
    <xf numFmtId="164" fontId="6" fillId="0" borderId="59" xfId="0" applyNumberFormat="1" applyFont="1" applyBorder="1"/>
    <xf numFmtId="0" fontId="3" fillId="13" borderId="34" xfId="0" applyFont="1" applyFill="1" applyBorder="1"/>
    <xf numFmtId="0" fontId="3" fillId="4" borderId="9" xfId="0" applyFont="1" applyFill="1" applyBorder="1" applyAlignment="1">
      <alignment wrapText="1"/>
    </xf>
    <xf numFmtId="0" fontId="3" fillId="13" borderId="60" xfId="0" applyFont="1" applyFill="1" applyBorder="1"/>
    <xf numFmtId="0" fontId="7" fillId="13" borderId="61" xfId="0" applyFont="1" applyFill="1" applyBorder="1"/>
    <xf numFmtId="37" fontId="7" fillId="13" borderId="61" xfId="0" applyNumberFormat="1" applyFont="1" applyFill="1" applyBorder="1"/>
    <xf numFmtId="37" fontId="7" fillId="13" borderId="62" xfId="0" applyNumberFormat="1" applyFont="1" applyFill="1" applyBorder="1"/>
    <xf numFmtId="0" fontId="8" fillId="2" borderId="64" xfId="0" applyFont="1" applyFill="1" applyBorder="1" applyAlignment="1">
      <alignment horizontal="center"/>
    </xf>
    <xf numFmtId="37" fontId="7" fillId="0" borderId="66" xfId="0" applyNumberFormat="1" applyFont="1" applyBorder="1"/>
    <xf numFmtId="44" fontId="3" fillId="2" borderId="59" xfId="0" applyNumberFormat="1" applyFont="1" applyFill="1" applyBorder="1"/>
    <xf numFmtId="0" fontId="21" fillId="0" borderId="35" xfId="0" applyFont="1" applyBorder="1"/>
    <xf numFmtId="0" fontId="22" fillId="0" borderId="35" xfId="0" applyFont="1" applyBorder="1"/>
    <xf numFmtId="0" fontId="3" fillId="8" borderId="53" xfId="0" applyFont="1" applyFill="1" applyBorder="1" applyAlignment="1">
      <alignment horizontal="center"/>
    </xf>
    <xf numFmtId="0" fontId="7" fillId="8" borderId="32" xfId="0" quotePrefix="1" applyFont="1" applyFill="1" applyBorder="1"/>
    <xf numFmtId="0" fontId="15" fillId="0" borderId="36" xfId="0" applyFont="1" applyBorder="1" applyAlignment="1">
      <alignment horizontal="right"/>
    </xf>
    <xf numFmtId="0" fontId="3" fillId="6" borderId="60" xfId="0" applyFont="1" applyFill="1" applyBorder="1"/>
    <xf numFmtId="0" fontId="7" fillId="6" borderId="61" xfId="0" applyFont="1" applyFill="1" applyBorder="1"/>
    <xf numFmtId="0" fontId="3" fillId="6" borderId="61" xfId="0" applyFont="1" applyFill="1" applyBorder="1"/>
    <xf numFmtId="0" fontId="2" fillId="6" borderId="61" xfId="0" applyFont="1" applyFill="1" applyBorder="1"/>
    <xf numFmtId="0" fontId="2" fillId="6" borderId="62" xfId="0" applyFont="1" applyFill="1" applyBorder="1"/>
    <xf numFmtId="0" fontId="8" fillId="2" borderId="70" xfId="0" applyFont="1" applyFill="1" applyBorder="1"/>
    <xf numFmtId="0" fontId="8" fillId="2" borderId="34" xfId="0" applyFont="1" applyFill="1" applyBorder="1"/>
    <xf numFmtId="0" fontId="8" fillId="2" borderId="71" xfId="0" applyFont="1" applyFill="1" applyBorder="1"/>
    <xf numFmtId="0" fontId="3" fillId="0" borderId="72" xfId="0" applyFont="1" applyBorder="1" applyAlignment="1">
      <alignment horizontal="center"/>
    </xf>
    <xf numFmtId="0" fontId="3" fillId="0" borderId="73" xfId="0" applyFont="1" applyBorder="1" applyAlignment="1">
      <alignment horizontal="center"/>
    </xf>
    <xf numFmtId="0" fontId="3" fillId="0" borderId="74" xfId="0" applyFont="1" applyBorder="1" applyAlignment="1">
      <alignment horizontal="center"/>
    </xf>
    <xf numFmtId="0" fontId="3" fillId="0" borderId="75" xfId="0" applyFont="1" applyBorder="1" applyAlignment="1">
      <alignment horizontal="center"/>
    </xf>
    <xf numFmtId="0" fontId="7" fillId="0" borderId="57" xfId="0" applyFont="1" applyBorder="1"/>
    <xf numFmtId="0" fontId="7" fillId="0" borderId="76" xfId="0" applyFont="1" applyBorder="1"/>
    <xf numFmtId="0" fontId="7" fillId="0" borderId="35" xfId="0" applyFont="1" applyBorder="1"/>
    <xf numFmtId="0" fontId="6" fillId="0" borderId="35" xfId="0" applyFont="1" applyBorder="1"/>
    <xf numFmtId="0" fontId="14" fillId="0" borderId="35" xfId="0" applyFont="1" applyBorder="1"/>
    <xf numFmtId="164" fontId="6" fillId="2" borderId="77" xfId="0" applyNumberFormat="1" applyFont="1" applyFill="1" applyBorder="1"/>
    <xf numFmtId="0" fontId="7" fillId="0" borderId="51" xfId="0" applyFont="1" applyBorder="1"/>
    <xf numFmtId="0" fontId="7" fillId="0" borderId="36" xfId="0" applyFont="1" applyBorder="1"/>
    <xf numFmtId="37" fontId="7" fillId="0" borderId="36" xfId="0" applyNumberFormat="1" applyFont="1" applyBorder="1"/>
    <xf numFmtId="0" fontId="7" fillId="0" borderId="78" xfId="0" applyFont="1" applyBorder="1"/>
    <xf numFmtId="0" fontId="8" fillId="2" borderId="79" xfId="0" applyFont="1" applyFill="1" applyBorder="1"/>
    <xf numFmtId="0" fontId="8" fillId="2" borderId="80" xfId="0" applyFont="1" applyFill="1" applyBorder="1"/>
    <xf numFmtId="0" fontId="14" fillId="0" borderId="51" xfId="0" applyFont="1" applyBorder="1" applyAlignment="1">
      <alignment horizontal="right"/>
    </xf>
    <xf numFmtId="164" fontId="6" fillId="0" borderId="78" xfId="0" applyNumberFormat="1" applyFont="1" applyBorder="1"/>
    <xf numFmtId="164" fontId="3" fillId="2" borderId="83" xfId="0" applyNumberFormat="1" applyFont="1" applyFill="1" applyBorder="1"/>
    <xf numFmtId="0" fontId="9" fillId="0" borderId="37" xfId="0" applyFont="1" applyBorder="1" applyAlignment="1">
      <alignment horizontal="center"/>
    </xf>
    <xf numFmtId="0" fontId="9" fillId="0" borderId="37" xfId="0" applyFont="1" applyBorder="1" applyAlignment="1">
      <alignment horizontal="center" wrapText="1"/>
    </xf>
    <xf numFmtId="0" fontId="3" fillId="13" borderId="70" xfId="0" applyFont="1" applyFill="1" applyBorder="1"/>
    <xf numFmtId="0" fontId="7" fillId="13" borderId="34" xfId="0" applyFont="1" applyFill="1" applyBorder="1"/>
    <xf numFmtId="0" fontId="2" fillId="13" borderId="34" xfId="0" applyFont="1" applyFill="1" applyBorder="1"/>
    <xf numFmtId="0" fontId="2" fillId="13" borderId="71" xfId="0" applyFont="1" applyFill="1" applyBorder="1"/>
    <xf numFmtId="0" fontId="2" fillId="0" borderId="51" xfId="0" applyFont="1" applyBorder="1"/>
    <xf numFmtId="0" fontId="2" fillId="0" borderId="36" xfId="0" applyFont="1" applyBorder="1"/>
    <xf numFmtId="0" fontId="2" fillId="0" borderId="78" xfId="0" applyFont="1" applyBorder="1"/>
    <xf numFmtId="0" fontId="8" fillId="8" borderId="25" xfId="0" applyFont="1" applyFill="1" applyBorder="1"/>
    <xf numFmtId="0" fontId="21" fillId="0" borderId="76" xfId="0" applyFont="1" applyBorder="1"/>
    <xf numFmtId="164" fontId="3" fillId="2" borderId="85" xfId="0" applyNumberFormat="1" applyFont="1" applyFill="1" applyBorder="1"/>
    <xf numFmtId="0" fontId="9" fillId="2" borderId="87" xfId="0" applyFont="1" applyFill="1" applyBorder="1" applyAlignment="1">
      <alignment horizontal="center"/>
    </xf>
    <xf numFmtId="4" fontId="7" fillId="0" borderId="88" xfId="0" applyNumberFormat="1" applyFont="1" applyBorder="1" applyAlignment="1">
      <alignment horizontal="right"/>
    </xf>
    <xf numFmtId="0" fontId="2" fillId="0" borderId="88" xfId="0" applyFont="1" applyBorder="1"/>
    <xf numFmtId="44" fontId="3" fillId="2" borderId="90" xfId="0" applyNumberFormat="1" applyFont="1" applyFill="1" applyBorder="1" applyAlignment="1">
      <alignment horizontal="right"/>
    </xf>
    <xf numFmtId="0" fontId="8" fillId="2" borderId="91" xfId="0" applyFont="1" applyFill="1" applyBorder="1" applyAlignment="1">
      <alignment horizontal="center"/>
    </xf>
    <xf numFmtId="0" fontId="4" fillId="0" borderId="66" xfId="0" applyFont="1" applyBorder="1"/>
    <xf numFmtId="0" fontId="4" fillId="0" borderId="92" xfId="0" applyFont="1" applyBorder="1"/>
    <xf numFmtId="37" fontId="7" fillId="0" borderId="88" xfId="0" applyNumberFormat="1" applyFont="1" applyBorder="1"/>
    <xf numFmtId="0" fontId="5" fillId="0" borderId="35" xfId="0" applyFont="1" applyBorder="1"/>
    <xf numFmtId="44" fontId="3" fillId="2" borderId="77" xfId="0" applyNumberFormat="1" applyFont="1" applyFill="1" applyBorder="1"/>
    <xf numFmtId="37" fontId="7" fillId="13" borderId="34" xfId="0" applyNumberFormat="1" applyFont="1" applyFill="1" applyBorder="1"/>
    <xf numFmtId="37" fontId="7" fillId="13" borderId="71" xfId="0" applyNumberFormat="1" applyFont="1" applyFill="1" applyBorder="1"/>
    <xf numFmtId="37" fontId="4" fillId="0" borderId="66" xfId="0" applyNumberFormat="1" applyFont="1" applyBorder="1"/>
    <xf numFmtId="0" fontId="7" fillId="0" borderId="66" xfId="0" applyFont="1" applyBorder="1"/>
    <xf numFmtId="0" fontId="3" fillId="6" borderId="79" xfId="0" applyFont="1" applyFill="1" applyBorder="1"/>
    <xf numFmtId="0" fontId="2" fillId="6" borderId="80" xfId="0" applyFont="1" applyFill="1" applyBorder="1"/>
    <xf numFmtId="0" fontId="6" fillId="0" borderId="76" xfId="0" applyFont="1" applyBorder="1" applyAlignment="1">
      <alignment horizontal="right"/>
    </xf>
    <xf numFmtId="0" fontId="3" fillId="6" borderId="70" xfId="0" applyFont="1" applyFill="1" applyBorder="1"/>
    <xf numFmtId="0" fontId="3" fillId="6" borderId="34" xfId="0" applyFont="1" applyFill="1" applyBorder="1"/>
    <xf numFmtId="0" fontId="2" fillId="6" borderId="34" xfId="0" applyFont="1" applyFill="1" applyBorder="1"/>
    <xf numFmtId="0" fontId="2" fillId="6" borderId="71" xfId="0" applyFont="1" applyFill="1" applyBorder="1"/>
    <xf numFmtId="0" fontId="4" fillId="0" borderId="51" xfId="0" applyFont="1" applyBorder="1"/>
    <xf numFmtId="0" fontId="4" fillId="0" borderId="78" xfId="0" applyFont="1" applyBorder="1"/>
    <xf numFmtId="0" fontId="9" fillId="0" borderId="64" xfId="0" applyFont="1" applyBorder="1" applyAlignment="1">
      <alignment horizontal="center"/>
    </xf>
    <xf numFmtId="0" fontId="4" fillId="0" borderId="58" xfId="0" applyFont="1" applyBorder="1" applyAlignment="1">
      <alignment horizontal="center" vertical="center"/>
    </xf>
    <xf numFmtId="0" fontId="4" fillId="0" borderId="88" xfId="0" applyFont="1" applyBorder="1" applyAlignment="1">
      <alignment wrapText="1"/>
    </xf>
    <xf numFmtId="0" fontId="3" fillId="9" borderId="70" xfId="0" applyFont="1" applyFill="1" applyBorder="1" applyAlignment="1">
      <alignment horizontal="left"/>
    </xf>
    <xf numFmtId="0" fontId="3" fillId="9" borderId="34" xfId="0" applyFont="1" applyFill="1" applyBorder="1" applyAlignment="1">
      <alignment horizontal="left"/>
    </xf>
    <xf numFmtId="0" fontId="3" fillId="9" borderId="34" xfId="0" applyFont="1" applyFill="1" applyBorder="1" applyAlignment="1">
      <alignment horizontal="center"/>
    </xf>
    <xf numFmtId="0" fontId="2" fillId="9" borderId="34" xfId="0" applyFont="1" applyFill="1" applyBorder="1"/>
    <xf numFmtId="37" fontId="7" fillId="9" borderId="34" xfId="0" applyNumberFormat="1" applyFont="1" applyFill="1" applyBorder="1"/>
    <xf numFmtId="37" fontId="7" fillId="9" borderId="71" xfId="0" applyNumberFormat="1" applyFont="1" applyFill="1" applyBorder="1"/>
    <xf numFmtId="0" fontId="9" fillId="2" borderId="64" xfId="0" applyFont="1" applyFill="1" applyBorder="1" applyAlignment="1">
      <alignment horizontal="center"/>
    </xf>
    <xf numFmtId="37" fontId="4" fillId="0" borderId="58" xfId="0" applyNumberFormat="1" applyFont="1" applyBorder="1"/>
    <xf numFmtId="37" fontId="4" fillId="0" borderId="88" xfId="0" applyNumberFormat="1" applyFont="1" applyBorder="1"/>
    <xf numFmtId="37" fontId="4" fillId="0" borderId="36" xfId="0" applyNumberFormat="1" applyFont="1" applyBorder="1"/>
    <xf numFmtId="37" fontId="4" fillId="9" borderId="34" xfId="0" applyNumberFormat="1" applyFont="1" applyFill="1" applyBorder="1"/>
    <xf numFmtId="0" fontId="3" fillId="0" borderId="36" xfId="0" applyFont="1" applyBorder="1" applyAlignment="1">
      <alignment horizontal="center"/>
    </xf>
    <xf numFmtId="0" fontId="4" fillId="9" borderId="34" xfId="0" applyFont="1" applyFill="1" applyBorder="1"/>
    <xf numFmtId="44" fontId="3" fillId="0" borderId="36" xfId="0" applyNumberFormat="1" applyFont="1" applyBorder="1"/>
    <xf numFmtId="0" fontId="3" fillId="9" borderId="70" xfId="0" applyFont="1" applyFill="1" applyBorder="1"/>
    <xf numFmtId="44" fontId="3" fillId="9" borderId="34" xfId="0" applyNumberFormat="1" applyFont="1" applyFill="1" applyBorder="1"/>
    <xf numFmtId="0" fontId="2" fillId="0" borderId="51" xfId="0" applyFont="1" applyBorder="1" applyAlignment="1">
      <alignment wrapText="1"/>
    </xf>
    <xf numFmtId="0" fontId="2" fillId="0" borderId="36" xfId="0" applyFont="1" applyBorder="1" applyAlignment="1">
      <alignment wrapText="1"/>
    </xf>
    <xf numFmtId="0" fontId="2" fillId="0" borderId="78" xfId="0" applyFont="1" applyBorder="1" applyAlignment="1">
      <alignment wrapText="1"/>
    </xf>
    <xf numFmtId="0" fontId="13" fillId="0" borderId="36" xfId="0" applyFont="1" applyBorder="1" applyAlignment="1">
      <alignment horizontal="right"/>
    </xf>
    <xf numFmtId="0" fontId="13" fillId="0" borderId="51" xfId="0" applyFont="1" applyBorder="1" applyAlignment="1">
      <alignment horizontal="right"/>
    </xf>
    <xf numFmtId="44" fontId="3" fillId="0" borderId="78" xfId="0" applyNumberFormat="1" applyFont="1" applyBorder="1"/>
    <xf numFmtId="44" fontId="3" fillId="2" borderId="101" xfId="1" applyFont="1" applyFill="1" applyBorder="1"/>
    <xf numFmtId="0" fontId="5" fillId="0" borderId="36" xfId="0" applyFont="1" applyBorder="1"/>
    <xf numFmtId="164" fontId="3" fillId="8" borderId="59" xfId="0" applyNumberFormat="1" applyFont="1" applyFill="1" applyBorder="1"/>
    <xf numFmtId="164" fontId="3" fillId="8" borderId="100" xfId="0" applyNumberFormat="1" applyFont="1" applyFill="1" applyBorder="1"/>
    <xf numFmtId="0" fontId="3" fillId="0" borderId="51" xfId="0" applyFont="1" applyBorder="1" applyAlignment="1">
      <alignment horizontal="right"/>
    </xf>
    <xf numFmtId="164" fontId="3" fillId="0" borderId="78" xfId="0" applyNumberFormat="1" applyFont="1" applyBorder="1"/>
    <xf numFmtId="0" fontId="12" fillId="0" borderId="35" xfId="0" applyFont="1" applyBorder="1"/>
    <xf numFmtId="0" fontId="29" fillId="0" borderId="35" xfId="0" applyFont="1" applyBorder="1" applyAlignment="1">
      <alignment horizontal="right"/>
    </xf>
    <xf numFmtId="0" fontId="3" fillId="0" borderId="35" xfId="0" applyFont="1" applyBorder="1" applyAlignment="1">
      <alignment horizontal="right"/>
    </xf>
    <xf numFmtId="0" fontId="31" fillId="0" borderId="35" xfId="0" applyFont="1" applyBorder="1" applyAlignment="1">
      <alignment horizontal="right"/>
    </xf>
    <xf numFmtId="44" fontId="3" fillId="2" borderId="100" xfId="0" applyNumberFormat="1" applyFont="1" applyFill="1" applyBorder="1"/>
    <xf numFmtId="0" fontId="28" fillId="0" borderId="36" xfId="0" applyFont="1" applyBorder="1" applyAlignment="1">
      <alignment horizontal="right"/>
    </xf>
    <xf numFmtId="0" fontId="25" fillId="8" borderId="97" xfId="0" applyFont="1" applyFill="1" applyBorder="1" applyAlignment="1">
      <alignment horizontal="left" wrapText="1"/>
    </xf>
    <xf numFmtId="0" fontId="25" fillId="8" borderId="98" xfId="0" applyFont="1" applyFill="1" applyBorder="1" applyAlignment="1">
      <alignment horizontal="left" wrapText="1"/>
    </xf>
    <xf numFmtId="0" fontId="25" fillId="8" borderId="99" xfId="0" applyFont="1" applyFill="1" applyBorder="1" applyAlignment="1">
      <alignment horizontal="left" wrapText="1"/>
    </xf>
    <xf numFmtId="0" fontId="3" fillId="13" borderId="70" xfId="0" applyFont="1" applyFill="1" applyBorder="1"/>
    <xf numFmtId="0" fontId="3" fillId="13" borderId="34" xfId="0" applyFont="1" applyFill="1" applyBorder="1"/>
    <xf numFmtId="0" fontId="3" fillId="13" borderId="71" xfId="0" applyFont="1" applyFill="1" applyBorder="1"/>
    <xf numFmtId="0" fontId="3" fillId="0" borderId="50" xfId="0" applyFont="1" applyBorder="1" applyAlignment="1">
      <alignment horizontal="right"/>
    </xf>
    <xf numFmtId="0" fontId="3" fillId="0" borderId="42" xfId="0" applyFont="1" applyBorder="1" applyAlignment="1">
      <alignment horizontal="right"/>
    </xf>
    <xf numFmtId="0" fontId="3" fillId="0" borderId="68" xfId="0" applyFont="1" applyBorder="1" applyAlignment="1">
      <alignment horizontal="right"/>
    </xf>
    <xf numFmtId="0" fontId="29" fillId="0" borderId="94" xfId="0" applyFont="1" applyBorder="1" applyAlignment="1">
      <alignment horizontal="right"/>
    </xf>
    <xf numFmtId="0" fontId="29" fillId="0" borderId="95" xfId="0" applyFont="1" applyBorder="1" applyAlignment="1">
      <alignment horizontal="right"/>
    </xf>
    <xf numFmtId="0" fontId="29" fillId="0" borderId="42" xfId="0" applyFont="1" applyBorder="1" applyAlignment="1">
      <alignment horizontal="right"/>
    </xf>
    <xf numFmtId="0" fontId="29" fillId="0" borderId="68" xfId="0" applyFont="1" applyBorder="1" applyAlignment="1">
      <alignment horizontal="right"/>
    </xf>
    <xf numFmtId="0" fontId="29" fillId="0" borderId="89" xfId="0" applyFont="1" applyBorder="1" applyAlignment="1">
      <alignment horizontal="right"/>
    </xf>
    <xf numFmtId="0" fontId="29" fillId="0" borderId="33" xfId="0" applyFont="1" applyBorder="1" applyAlignment="1">
      <alignment horizontal="right"/>
    </xf>
    <xf numFmtId="0" fontId="29" fillId="0" borderId="69" xfId="0" applyFont="1" applyBorder="1" applyAlignment="1">
      <alignment horizontal="right"/>
    </xf>
    <xf numFmtId="0" fontId="3" fillId="0" borderId="81" xfId="0" applyFont="1" applyBorder="1" applyAlignment="1">
      <alignment horizontal="right"/>
    </xf>
    <xf numFmtId="0" fontId="5" fillId="0" borderId="82" xfId="0" applyFont="1" applyBorder="1"/>
    <xf numFmtId="37" fontId="3" fillId="0" borderId="102" xfId="0" applyNumberFormat="1" applyFont="1" applyBorder="1"/>
    <xf numFmtId="37" fontId="3" fillId="0" borderId="107" xfId="0" applyNumberFormat="1" applyFont="1" applyBorder="1"/>
    <xf numFmtId="44" fontId="3" fillId="2" borderId="102" xfId="0" applyNumberFormat="1" applyFont="1" applyFill="1" applyBorder="1"/>
    <xf numFmtId="44" fontId="3" fillId="2" borderId="107" xfId="0" applyNumberFormat="1" applyFont="1" applyFill="1" applyBorder="1"/>
    <xf numFmtId="0" fontId="4" fillId="0" borderId="112" xfId="0" applyFont="1" applyBorder="1"/>
    <xf numFmtId="0" fontId="4" fillId="0" borderId="113" xfId="0" applyFont="1" applyBorder="1"/>
    <xf numFmtId="0" fontId="4" fillId="0" borderId="114" xfId="0" applyFont="1" applyBorder="1"/>
    <xf numFmtId="0" fontId="3" fillId="0" borderId="67" xfId="0" applyFont="1" applyBorder="1"/>
    <xf numFmtId="0" fontId="3" fillId="0" borderId="29" xfId="0" applyFont="1" applyBorder="1"/>
    <xf numFmtId="0" fontId="3" fillId="0" borderId="111" xfId="0" applyFont="1" applyBorder="1"/>
    <xf numFmtId="0" fontId="4" fillId="0" borderId="32" xfId="0" applyFont="1" applyBorder="1"/>
    <xf numFmtId="0" fontId="5" fillId="0" borderId="32" xfId="0" applyFont="1" applyBorder="1"/>
    <xf numFmtId="0" fontId="5" fillId="0" borderId="42" xfId="0" applyFont="1" applyBorder="1"/>
    <xf numFmtId="0" fontId="24" fillId="16" borderId="108" xfId="0" applyFont="1" applyFill="1" applyBorder="1" applyAlignment="1">
      <alignment horizontal="center"/>
    </xf>
    <xf numFmtId="0" fontId="24" fillId="16" borderId="109" xfId="0" applyFont="1" applyFill="1" applyBorder="1" applyAlignment="1">
      <alignment horizontal="center"/>
    </xf>
    <xf numFmtId="0" fontId="24" fillId="16" borderId="110" xfId="0" applyFont="1" applyFill="1" applyBorder="1" applyAlignment="1">
      <alignment horizontal="center"/>
    </xf>
    <xf numFmtId="0" fontId="17" fillId="15" borderId="106" xfId="0" applyFont="1" applyFill="1" applyBorder="1"/>
    <xf numFmtId="0" fontId="17" fillId="15" borderId="103" xfId="0" applyFont="1" applyFill="1" applyBorder="1"/>
    <xf numFmtId="0" fontId="17" fillId="15" borderId="107" xfId="0" applyFont="1" applyFill="1" applyBorder="1"/>
    <xf numFmtId="44" fontId="3" fillId="0" borderId="102" xfId="1" applyFont="1" applyBorder="1"/>
    <xf numFmtId="44" fontId="3" fillId="0" borderId="107" xfId="1" applyFont="1" applyBorder="1"/>
    <xf numFmtId="44" fontId="3" fillId="2" borderId="97" xfId="0" applyNumberFormat="1" applyFont="1" applyFill="1" applyBorder="1"/>
    <xf numFmtId="44" fontId="3" fillId="2" borderId="99" xfId="0" applyNumberFormat="1" applyFont="1" applyFill="1" applyBorder="1"/>
    <xf numFmtId="0" fontId="2" fillId="5" borderId="97" xfId="0" applyFont="1" applyFill="1" applyBorder="1" applyAlignment="1">
      <alignment wrapText="1"/>
    </xf>
    <xf numFmtId="0" fontId="2" fillId="5" borderId="98" xfId="0" applyFont="1" applyFill="1" applyBorder="1" applyAlignment="1">
      <alignment wrapText="1"/>
    </xf>
    <xf numFmtId="0" fontId="2" fillId="5" borderId="99" xfId="0" applyFont="1" applyFill="1" applyBorder="1" applyAlignment="1">
      <alignment wrapText="1"/>
    </xf>
    <xf numFmtId="0" fontId="9" fillId="2" borderId="86" xfId="0" applyFont="1" applyFill="1" applyBorder="1" applyAlignment="1">
      <alignment horizontal="center"/>
    </xf>
    <xf numFmtId="0" fontId="5" fillId="0" borderId="26" xfId="0" applyFont="1" applyBorder="1"/>
    <xf numFmtId="0" fontId="5" fillId="0" borderId="27" xfId="0" applyFont="1" applyBorder="1"/>
    <xf numFmtId="0" fontId="4" fillId="0" borderId="67" xfId="0" applyFont="1" applyBorder="1"/>
    <xf numFmtId="0" fontId="5" fillId="0" borderId="29" xfId="0" applyFont="1" applyBorder="1"/>
    <xf numFmtId="0" fontId="5" fillId="0" borderId="30" xfId="0" applyFont="1" applyBorder="1"/>
    <xf numFmtId="0" fontId="7" fillId="0" borderId="67" xfId="0" applyFont="1" applyBorder="1"/>
    <xf numFmtId="44" fontId="3" fillId="8" borderId="102" xfId="1" applyFont="1" applyFill="1" applyBorder="1"/>
    <xf numFmtId="44" fontId="3" fillId="8" borderId="107" xfId="1" applyFont="1" applyFill="1" applyBorder="1"/>
    <xf numFmtId="0" fontId="4" fillId="0" borderId="106" xfId="0" applyFont="1" applyBorder="1"/>
    <xf numFmtId="0" fontId="4" fillId="0" borderId="103" xfId="0" applyFont="1" applyBorder="1"/>
    <xf numFmtId="0" fontId="4" fillId="0" borderId="107" xfId="0" applyFont="1" applyBorder="1"/>
    <xf numFmtId="0" fontId="3" fillId="12" borderId="106" xfId="0" applyFont="1" applyFill="1" applyBorder="1"/>
    <xf numFmtId="0" fontId="3" fillId="12" borderId="103" xfId="0" applyFont="1" applyFill="1" applyBorder="1"/>
    <xf numFmtId="0" fontId="3" fillId="12" borderId="107" xfId="0" applyFont="1" applyFill="1" applyBorder="1"/>
    <xf numFmtId="0" fontId="4" fillId="0" borderId="115" xfId="0" applyFont="1" applyBorder="1"/>
    <xf numFmtId="0" fontId="4" fillId="0" borderId="116" xfId="0" applyFont="1" applyBorder="1"/>
    <xf numFmtId="0" fontId="4" fillId="0" borderId="117" xfId="0" applyFont="1" applyBorder="1"/>
    <xf numFmtId="0" fontId="17" fillId="11" borderId="106" xfId="0" applyFont="1" applyFill="1" applyBorder="1"/>
    <xf numFmtId="0" fontId="17" fillId="11" borderId="103" xfId="0" applyFont="1" applyFill="1" applyBorder="1"/>
    <xf numFmtId="0" fontId="17" fillId="11" borderId="107" xfId="0" applyFont="1" applyFill="1" applyBorder="1"/>
    <xf numFmtId="0" fontId="3" fillId="0" borderId="119" xfId="0" applyFont="1" applyBorder="1"/>
    <xf numFmtId="0" fontId="3" fillId="0" borderId="120" xfId="0" applyFont="1" applyBorder="1"/>
    <xf numFmtId="0" fontId="3" fillId="0" borderId="121" xfId="0" applyFont="1" applyBorder="1"/>
    <xf numFmtId="0" fontId="3" fillId="0" borderId="106" xfId="0" applyFont="1" applyBorder="1"/>
    <xf numFmtId="0" fontId="3" fillId="0" borderId="103" xfId="0" applyFont="1" applyBorder="1"/>
    <xf numFmtId="0" fontId="3" fillId="0" borderId="104" xfId="0" applyFont="1" applyBorder="1"/>
    <xf numFmtId="0" fontId="4" fillId="0" borderId="106" xfId="0" applyFont="1" applyBorder="1" applyAlignment="1">
      <alignment horizontal="center"/>
    </xf>
    <xf numFmtId="0" fontId="4" fillId="0" borderId="103" xfId="0" applyFont="1" applyBorder="1" applyAlignment="1">
      <alignment horizontal="center"/>
    </xf>
    <xf numFmtId="0" fontId="4" fillId="0" borderId="104" xfId="0" applyFont="1" applyBorder="1" applyAlignment="1">
      <alignment horizontal="center"/>
    </xf>
    <xf numFmtId="0" fontId="3" fillId="0" borderId="106" xfId="0" applyFont="1" applyBorder="1" applyAlignment="1">
      <alignment horizontal="right"/>
    </xf>
    <xf numFmtId="0" fontId="3" fillId="0" borderId="103" xfId="0" applyFont="1" applyBorder="1" applyAlignment="1">
      <alignment horizontal="right"/>
    </xf>
    <xf numFmtId="0" fontId="3" fillId="0" borderId="104" xfId="0" applyFont="1" applyBorder="1" applyAlignment="1">
      <alignment horizontal="right"/>
    </xf>
    <xf numFmtId="0" fontId="19" fillId="2" borderId="97" xfId="0" applyFont="1" applyFill="1" applyBorder="1" applyAlignment="1">
      <alignment horizontal="right"/>
    </xf>
    <xf numFmtId="0" fontId="19" fillId="2" borderId="98" xfId="0" applyFont="1" applyFill="1" applyBorder="1" applyAlignment="1">
      <alignment horizontal="right"/>
    </xf>
    <xf numFmtId="0" fontId="19" fillId="2" borderId="99" xfId="0" applyFont="1" applyFill="1" applyBorder="1" applyAlignment="1">
      <alignment horizontal="right"/>
    </xf>
    <xf numFmtId="0" fontId="4" fillId="0" borderId="29" xfId="0" applyFont="1" applyBorder="1"/>
    <xf numFmtId="0" fontId="4" fillId="0" borderId="111" xfId="0" applyFont="1" applyBorder="1"/>
    <xf numFmtId="0" fontId="3" fillId="0" borderId="89" xfId="0" applyFont="1" applyBorder="1" applyAlignment="1">
      <alignment horizontal="right"/>
    </xf>
    <xf numFmtId="0" fontId="3" fillId="0" borderId="33" xfId="0" applyFont="1" applyBorder="1" applyAlignment="1">
      <alignment horizontal="right"/>
    </xf>
    <xf numFmtId="0" fontId="3" fillId="0" borderId="118" xfId="0" applyFont="1" applyBorder="1" applyAlignment="1">
      <alignment horizontal="right"/>
    </xf>
    <xf numFmtId="0" fontId="4" fillId="0" borderId="104" xfId="0" applyFont="1" applyBorder="1"/>
    <xf numFmtId="0" fontId="4" fillId="0" borderId="67" xfId="0" applyFont="1" applyBorder="1" applyAlignment="1">
      <alignment wrapText="1"/>
    </xf>
    <xf numFmtId="0" fontId="4" fillId="0" borderId="30" xfId="0" applyFont="1" applyBorder="1" applyAlignment="1">
      <alignment wrapText="1"/>
    </xf>
    <xf numFmtId="0" fontId="9" fillId="0" borderId="38" xfId="0" applyFont="1" applyBorder="1" applyAlignment="1">
      <alignment horizontal="center"/>
    </xf>
    <xf numFmtId="0" fontId="9" fillId="0" borderId="40" xfId="0" applyFont="1" applyBorder="1" applyAlignment="1">
      <alignment horizontal="center"/>
    </xf>
    <xf numFmtId="0" fontId="4" fillId="0" borderId="19" xfId="0" applyFont="1" applyBorder="1" applyAlignment="1">
      <alignment wrapText="1"/>
    </xf>
    <xf numFmtId="0" fontId="4" fillId="0" borderId="17" xfId="0" applyFont="1" applyBorder="1" applyAlignment="1">
      <alignment wrapText="1"/>
    </xf>
    <xf numFmtId="0" fontId="4" fillId="0" borderId="31" xfId="0" applyFont="1" applyBorder="1" applyAlignment="1">
      <alignment wrapText="1"/>
    </xf>
    <xf numFmtId="0" fontId="4" fillId="0" borderId="29" xfId="0" applyFont="1" applyBorder="1" applyAlignment="1">
      <alignment wrapText="1"/>
    </xf>
    <xf numFmtId="0" fontId="7" fillId="0" borderId="29" xfId="0" applyFont="1" applyBorder="1"/>
    <xf numFmtId="0" fontId="7" fillId="0" borderId="22" xfId="0" applyFont="1" applyBorder="1"/>
    <xf numFmtId="0" fontId="5" fillId="0" borderId="22" xfId="0" applyFont="1" applyBorder="1"/>
    <xf numFmtId="0" fontId="5" fillId="0" borderId="44" xfId="0" applyFont="1" applyBorder="1"/>
    <xf numFmtId="0" fontId="7" fillId="0" borderId="43" xfId="0" applyFont="1" applyBorder="1"/>
    <xf numFmtId="0" fontId="5" fillId="0" borderId="43" xfId="0" applyFont="1" applyBorder="1"/>
    <xf numFmtId="0" fontId="9" fillId="0" borderId="63" xfId="0" applyFont="1" applyBorder="1" applyAlignment="1">
      <alignment horizontal="center"/>
    </xf>
    <xf numFmtId="0" fontId="4" fillId="0" borderId="65" xfId="0" applyFont="1" applyBorder="1" applyAlignment="1">
      <alignment wrapText="1"/>
    </xf>
    <xf numFmtId="0" fontId="7" fillId="0" borderId="105" xfId="0" applyFont="1" applyBorder="1" applyAlignment="1">
      <alignment horizontal="left"/>
    </xf>
    <xf numFmtId="0" fontId="5" fillId="0" borderId="105" xfId="0" applyFont="1" applyBorder="1"/>
    <xf numFmtId="0" fontId="7" fillId="0" borderId="65" xfId="0" applyFont="1" applyBorder="1"/>
    <xf numFmtId="0" fontId="9" fillId="2" borderId="63" xfId="0" applyFont="1" applyFill="1" applyBorder="1" applyAlignment="1">
      <alignment horizontal="center"/>
    </xf>
    <xf numFmtId="0" fontId="12" fillId="0" borderId="40" xfId="0" applyFont="1" applyBorder="1"/>
    <xf numFmtId="0" fontId="8" fillId="2" borderId="63" xfId="0" applyFont="1" applyFill="1" applyBorder="1" applyAlignment="1">
      <alignment horizontal="center"/>
    </xf>
    <xf numFmtId="0" fontId="5" fillId="0" borderId="40" xfId="0" applyFont="1" applyBorder="1"/>
    <xf numFmtId="0" fontId="8" fillId="2" borderId="38" xfId="0" applyFont="1" applyFill="1" applyBorder="1" applyAlignment="1">
      <alignment horizontal="center"/>
    </xf>
    <xf numFmtId="0" fontId="5" fillId="0" borderId="39" xfId="0" applyFont="1" applyBorder="1"/>
    <xf numFmtId="0" fontId="7" fillId="0" borderId="43" xfId="0" applyFont="1" applyBorder="1" applyAlignment="1">
      <alignment horizontal="left"/>
    </xf>
    <xf numFmtId="0" fontId="18" fillId="6" borderId="45" xfId="0" applyFont="1" applyFill="1" applyBorder="1" applyAlignment="1">
      <alignment horizontal="center"/>
    </xf>
    <xf numFmtId="0" fontId="23" fillId="7" borderId="46" xfId="0" applyFont="1" applyFill="1" applyBorder="1"/>
    <xf numFmtId="0" fontId="23" fillId="7" borderId="47" xfId="0" applyFont="1" applyFill="1" applyBorder="1"/>
    <xf numFmtId="0" fontId="30" fillId="0" borderId="42" xfId="0" applyFont="1" applyBorder="1" applyAlignment="1">
      <alignment horizontal="right"/>
    </xf>
    <xf numFmtId="0" fontId="7" fillId="0" borderId="105" xfId="0" applyFont="1" applyBorder="1"/>
    <xf numFmtId="0" fontId="18" fillId="9" borderId="60" xfId="0" applyFont="1" applyFill="1" applyBorder="1" applyAlignment="1">
      <alignment horizontal="center"/>
    </xf>
    <xf numFmtId="0" fontId="23" fillId="10" borderId="61" xfId="0" applyFont="1" applyFill="1" applyBorder="1"/>
    <xf numFmtId="0" fontId="23" fillId="10" borderId="62" xfId="0" applyFont="1" applyFill="1" applyBorder="1"/>
    <xf numFmtId="0" fontId="4" fillId="0" borderId="51" xfId="0" applyFont="1" applyBorder="1"/>
    <xf numFmtId="0" fontId="4" fillId="0" borderId="36" xfId="0" applyFont="1" applyBorder="1"/>
    <xf numFmtId="0" fontId="4" fillId="0" borderId="78" xfId="0" applyFont="1" applyBorder="1"/>
    <xf numFmtId="0" fontId="4" fillId="0" borderId="51" xfId="0" applyFont="1" applyBorder="1" applyAlignment="1">
      <alignment wrapText="1"/>
    </xf>
    <xf numFmtId="0" fontId="4" fillId="0" borderId="36" xfId="0" applyFont="1" applyBorder="1" applyAlignment="1">
      <alignment wrapText="1"/>
    </xf>
    <xf numFmtId="0" fontId="4" fillId="0" borderId="78" xfId="0" applyFont="1" applyBorder="1" applyAlignment="1">
      <alignment wrapText="1"/>
    </xf>
    <xf numFmtId="0" fontId="10" fillId="0" borderId="79" xfId="0" applyFont="1" applyBorder="1"/>
    <xf numFmtId="0" fontId="10" fillId="0" borderId="25" xfId="0" applyFont="1" applyBorder="1"/>
    <xf numFmtId="0" fontId="10" fillId="0" borderId="80" xfId="0" applyFont="1" applyBorder="1"/>
    <xf numFmtId="0" fontId="16" fillId="0" borderId="76" xfId="0" applyFont="1" applyBorder="1"/>
    <xf numFmtId="0" fontId="16" fillId="0" borderId="35" xfId="0" applyFont="1" applyBorder="1"/>
    <xf numFmtId="0" fontId="16" fillId="0" borderId="96" xfId="0" applyFont="1" applyBorder="1"/>
    <xf numFmtId="0" fontId="9" fillId="2" borderId="38" xfId="0" applyFont="1" applyFill="1" applyBorder="1" applyAlignment="1">
      <alignment horizontal="center"/>
    </xf>
    <xf numFmtId="0" fontId="12" fillId="0" borderId="39" xfId="0" applyFont="1" applyBorder="1"/>
    <xf numFmtId="0" fontId="28" fillId="0" borderId="97" xfId="0" applyFont="1" applyBorder="1" applyAlignment="1">
      <alignment horizontal="right"/>
    </xf>
    <xf numFmtId="0" fontId="28" fillId="0" borderId="98" xfId="0" applyFont="1" applyBorder="1" applyAlignment="1">
      <alignment horizontal="right"/>
    </xf>
    <xf numFmtId="0" fontId="28" fillId="0" borderId="99" xfId="0" applyFont="1" applyBorder="1" applyAlignment="1">
      <alignment horizontal="right"/>
    </xf>
    <xf numFmtId="0" fontId="13" fillId="0" borderId="97" xfId="0" applyFont="1" applyBorder="1" applyAlignment="1">
      <alignment horizontal="right"/>
    </xf>
    <xf numFmtId="0" fontId="13" fillId="0" borderId="98" xfId="0" applyFont="1" applyBorder="1" applyAlignment="1">
      <alignment horizontal="right"/>
    </xf>
    <xf numFmtId="0" fontId="13" fillId="0" borderId="99" xfId="0" applyFont="1" applyBorder="1" applyAlignment="1">
      <alignment horizontal="right"/>
    </xf>
    <xf numFmtId="0" fontId="4" fillId="0" borderId="32" xfId="0" applyFont="1" applyBorder="1" applyAlignment="1">
      <alignment horizontal="left"/>
    </xf>
    <xf numFmtId="0" fontId="5" fillId="0" borderId="17" xfId="0" applyFont="1" applyBorder="1"/>
    <xf numFmtId="0" fontId="3" fillId="0" borderId="76" xfId="0" applyFont="1" applyBorder="1" applyAlignment="1">
      <alignment horizontal="right"/>
    </xf>
    <xf numFmtId="0" fontId="5" fillId="0" borderId="35" xfId="0" applyFont="1" applyBorder="1"/>
    <xf numFmtId="0" fontId="4" fillId="0" borderId="65" xfId="0" applyFont="1" applyBorder="1"/>
    <xf numFmtId="0" fontId="19" fillId="0" borderId="0" xfId="0" applyFont="1" applyAlignment="1">
      <alignment horizontal="center"/>
    </xf>
    <xf numFmtId="0" fontId="20" fillId="0" borderId="0" xfId="0" applyFont="1"/>
    <xf numFmtId="0" fontId="3" fillId="0" borderId="2" xfId="0" applyFont="1" applyBorder="1"/>
    <xf numFmtId="0" fontId="5" fillId="0" borderId="3" xfId="0" applyFont="1" applyBorder="1"/>
    <xf numFmtId="0" fontId="5" fillId="0" borderId="4" xfId="0" applyFont="1" applyBorder="1"/>
    <xf numFmtId="0" fontId="6" fillId="0" borderId="11" xfId="0" applyFont="1" applyBorder="1" applyAlignment="1">
      <alignment horizontal="center"/>
    </xf>
    <xf numFmtId="0" fontId="5" fillId="0" borderId="10" xfId="0" applyFont="1" applyBorder="1"/>
    <xf numFmtId="0" fontId="18" fillId="13" borderId="60" xfId="0" applyFont="1" applyFill="1" applyBorder="1" applyAlignment="1">
      <alignment horizontal="center"/>
    </xf>
    <xf numFmtId="0" fontId="23" fillId="14" borderId="61" xfId="0" applyFont="1" applyFill="1" applyBorder="1"/>
    <xf numFmtId="0" fontId="23" fillId="14" borderId="62" xfId="0" applyFont="1" applyFill="1" applyBorder="1"/>
    <xf numFmtId="0" fontId="4" fillId="0" borderId="31" xfId="0" applyFont="1" applyBorder="1"/>
    <xf numFmtId="0" fontId="4" fillId="0" borderId="30" xfId="0" applyFont="1" applyBorder="1"/>
    <xf numFmtId="0" fontId="3" fillId="0" borderId="84" xfId="0" applyFont="1" applyBorder="1" applyAlignment="1">
      <alignment horizontal="right"/>
    </xf>
    <xf numFmtId="0" fontId="5" fillId="0" borderId="24" xfId="0" applyFont="1" applyBorder="1"/>
    <xf numFmtId="0" fontId="4" fillId="0" borderId="93" xfId="0" applyFont="1" applyBorder="1"/>
    <xf numFmtId="0" fontId="4" fillId="0" borderId="41" xfId="0" applyFont="1" applyBorder="1"/>
    <xf numFmtId="0" fontId="4" fillId="0" borderId="5" xfId="0" applyFont="1" applyBorder="1"/>
    <xf numFmtId="0" fontId="4" fillId="3" borderId="5" xfId="0" applyFont="1" applyFill="1" applyBorder="1"/>
    <xf numFmtId="0" fontId="3" fillId="0" borderId="6" xfId="0" applyFont="1" applyBorder="1"/>
    <xf numFmtId="0" fontId="5" fillId="0" borderId="7" xfId="0" applyFont="1" applyBorder="1"/>
    <xf numFmtId="0" fontId="5" fillId="0" borderId="8" xfId="0" applyFont="1" applyBorder="1"/>
    <xf numFmtId="0" fontId="11" fillId="2" borderId="63" xfId="0" applyFont="1" applyFill="1" applyBorder="1" applyAlignment="1">
      <alignment horizontal="center"/>
    </xf>
    <xf numFmtId="0" fontId="11" fillId="2" borderId="38" xfId="0" applyFont="1" applyFill="1" applyBorder="1" applyAlignment="1">
      <alignment horizontal="center"/>
    </xf>
    <xf numFmtId="0" fontId="7" fillId="0" borderId="32" xfId="0" applyFont="1" applyBorder="1"/>
    <xf numFmtId="0" fontId="32" fillId="8" borderId="97" xfId="0" applyFont="1" applyFill="1" applyBorder="1" applyAlignment="1">
      <alignment horizontal="right"/>
    </xf>
    <xf numFmtId="0" fontId="32" fillId="8" borderId="98" xfId="0" applyFont="1" applyFill="1" applyBorder="1" applyAlignment="1">
      <alignment horizontal="right"/>
    </xf>
    <xf numFmtId="0" fontId="32" fillId="8" borderId="99" xfId="0" applyFont="1" applyFill="1" applyBorder="1" applyAlignment="1">
      <alignment horizontal="right"/>
    </xf>
    <xf numFmtId="37" fontId="4" fillId="0" borderId="65" xfId="0" applyNumberFormat="1" applyFont="1" applyBorder="1"/>
    <xf numFmtId="37" fontId="4" fillId="0" borderId="67" xfId="0" applyNumberFormat="1" applyFont="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12" Type="http://schemas.openxmlformats.org/officeDocument/2006/relationships/styles" Target="styles.xml"/><Relationship Id="rId1" Type="http://schemas.openxmlformats.org/officeDocument/2006/relationships/worksheet" Target="worksheets/sheet1.xml"/><Relationship Id="rId11" Type="http://schemas.openxmlformats.org/officeDocument/2006/relationships/theme" Target="theme/theme1.xml"/><Relationship Id="rId10" Type="http://customschemas.google.com/relationships/workbookmetadata" Target="metadata"/><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104775</xdr:colOff>
      <xdr:row>0</xdr:row>
      <xdr:rowOff>64796</xdr:rowOff>
    </xdr:from>
    <xdr:ext cx="2020531" cy="2085392"/>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04775" y="64796"/>
          <a:ext cx="2020531" cy="2085392"/>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A1035"/>
  <sheetViews>
    <sheetView tabSelected="1" zoomScale="90" zoomScaleNormal="90" workbookViewId="0">
      <selection activeCell="D11" sqref="D11"/>
    </sheetView>
  </sheetViews>
  <sheetFormatPr baseColWidth="10" defaultColWidth="11.1640625" defaultRowHeight="15" customHeight="1" x14ac:dyDescent="0.3"/>
  <cols>
    <col min="1" max="1" width="33.6640625" style="1" customWidth="1"/>
    <col min="2" max="2" width="26.33203125" style="1" customWidth="1"/>
    <col min="3" max="3" width="38.6640625" style="1" customWidth="1"/>
    <col min="4" max="4" width="25" style="1" customWidth="1"/>
    <col min="5" max="5" width="21.1640625" style="1" customWidth="1"/>
    <col min="6" max="6" width="17.5" style="1" customWidth="1"/>
    <col min="7" max="7" width="31.83203125" style="1" customWidth="1"/>
    <col min="8" max="27" width="11.1640625" style="1" customWidth="1"/>
    <col min="28" max="16384" width="11.1640625" style="1"/>
  </cols>
  <sheetData>
    <row r="2" spans="1:27" ht="22.5" customHeight="1" x14ac:dyDescent="0.3"/>
    <row r="3" spans="1:27" ht="40" customHeight="1" x14ac:dyDescent="0.35">
      <c r="A3" s="318" t="s">
        <v>0</v>
      </c>
      <c r="B3" s="319"/>
      <c r="C3" s="319"/>
      <c r="D3" s="319"/>
      <c r="E3" s="319"/>
      <c r="F3" s="319"/>
      <c r="G3" s="319"/>
    </row>
    <row r="4" spans="1:27" ht="40" customHeight="1" x14ac:dyDescent="0.35">
      <c r="A4" s="318" t="s">
        <v>1</v>
      </c>
      <c r="B4" s="319"/>
      <c r="C4" s="319"/>
      <c r="D4" s="319"/>
      <c r="E4" s="319"/>
      <c r="F4" s="319"/>
      <c r="G4" s="319"/>
    </row>
    <row r="5" spans="1:27" ht="40" customHeight="1" x14ac:dyDescent="0.35">
      <c r="A5" s="318" t="s">
        <v>2</v>
      </c>
      <c r="B5" s="319"/>
      <c r="C5" s="319"/>
      <c r="D5" s="319"/>
      <c r="E5" s="319"/>
      <c r="F5" s="319"/>
      <c r="G5" s="319"/>
    </row>
    <row r="6" spans="1:27" ht="26.25" customHeight="1" x14ac:dyDescent="0.3">
      <c r="A6" s="2"/>
      <c r="B6" s="2"/>
      <c r="C6" s="2"/>
      <c r="D6" s="2"/>
      <c r="E6" s="2"/>
      <c r="F6" s="3"/>
      <c r="G6" s="3"/>
    </row>
    <row r="7" spans="1:27" ht="26.25" customHeight="1" x14ac:dyDescent="0.3">
      <c r="A7" s="2"/>
      <c r="B7" s="2"/>
      <c r="C7" s="2"/>
      <c r="D7" s="2"/>
      <c r="E7" s="2"/>
      <c r="F7" s="3"/>
      <c r="G7" s="3"/>
    </row>
    <row r="8" spans="1:27" ht="26.25" customHeight="1" x14ac:dyDescent="0.3">
      <c r="A8" s="2"/>
      <c r="B8" s="2"/>
      <c r="C8" s="2"/>
      <c r="D8" s="2"/>
      <c r="E8" s="2"/>
      <c r="F8" s="3"/>
      <c r="G8" s="3"/>
    </row>
    <row r="9" spans="1:27" ht="26.25" customHeight="1" x14ac:dyDescent="0.3">
      <c r="A9" s="4" t="s">
        <v>3</v>
      </c>
      <c r="B9" s="320"/>
      <c r="C9" s="321"/>
      <c r="D9" s="322"/>
      <c r="E9" s="5" t="s">
        <v>4</v>
      </c>
      <c r="F9" s="334"/>
      <c r="G9" s="322"/>
    </row>
    <row r="10" spans="1:27" ht="26.25" customHeight="1" thickBot="1" x14ac:dyDescent="0.35">
      <c r="A10" s="4" t="s">
        <v>5</v>
      </c>
      <c r="B10" s="336"/>
      <c r="C10" s="337"/>
      <c r="D10" s="338"/>
      <c r="E10" s="5" t="s">
        <v>6</v>
      </c>
      <c r="F10" s="335"/>
      <c r="G10" s="322"/>
    </row>
    <row r="11" spans="1:27" ht="59" customHeight="1" thickBot="1" x14ac:dyDescent="0.35">
      <c r="A11" s="6" t="s">
        <v>7</v>
      </c>
      <c r="B11" s="7"/>
      <c r="C11" s="8" t="s">
        <v>72</v>
      </c>
      <c r="D11" s="9"/>
      <c r="E11" s="61" t="s">
        <v>8</v>
      </c>
      <c r="F11" s="323" t="s">
        <v>9</v>
      </c>
      <c r="G11" s="324"/>
      <c r="H11" s="10"/>
      <c r="I11" s="10"/>
      <c r="J11" s="10"/>
      <c r="K11" s="10"/>
      <c r="L11" s="10"/>
      <c r="M11" s="10"/>
      <c r="N11" s="10"/>
      <c r="O11" s="10"/>
      <c r="P11" s="10"/>
      <c r="Q11" s="10"/>
      <c r="R11" s="10"/>
      <c r="S11" s="10"/>
      <c r="T11" s="10"/>
      <c r="U11" s="10"/>
      <c r="V11" s="10"/>
      <c r="W11" s="10"/>
      <c r="X11" s="10"/>
      <c r="Y11" s="10"/>
      <c r="Z11" s="10"/>
      <c r="AA11" s="10"/>
    </row>
    <row r="12" spans="1:27" ht="15.75" customHeight="1" x14ac:dyDescent="0.3">
      <c r="A12" s="2"/>
    </row>
    <row r="13" spans="1:27" ht="15.75" customHeight="1" thickBot="1" x14ac:dyDescent="0.35"/>
    <row r="14" spans="1:27" ht="35" customHeight="1" thickBot="1" x14ac:dyDescent="0.4">
      <c r="A14" s="325" t="s">
        <v>10</v>
      </c>
      <c r="B14" s="326"/>
      <c r="C14" s="326"/>
      <c r="D14" s="326"/>
      <c r="E14" s="326"/>
      <c r="F14" s="326"/>
      <c r="G14" s="327"/>
    </row>
    <row r="15" spans="1:27" ht="35" customHeight="1" thickBot="1" x14ac:dyDescent="0.35">
      <c r="A15" s="103" t="s">
        <v>96</v>
      </c>
      <c r="B15" s="104"/>
      <c r="C15" s="60"/>
      <c r="D15" s="105"/>
      <c r="E15" s="105"/>
      <c r="F15" s="105"/>
      <c r="G15" s="106"/>
    </row>
    <row r="16" spans="1:27" ht="35" customHeight="1" thickBot="1" x14ac:dyDescent="0.35">
      <c r="A16" s="79" t="s">
        <v>11</v>
      </c>
      <c r="B16" s="80"/>
      <c r="C16" s="49"/>
      <c r="D16" s="80"/>
      <c r="E16" s="80"/>
      <c r="F16" s="80"/>
      <c r="G16" s="81"/>
    </row>
    <row r="17" spans="1:7" ht="35" customHeight="1" x14ac:dyDescent="0.3">
      <c r="A17" s="82" t="s">
        <v>12</v>
      </c>
      <c r="B17" s="11" t="s">
        <v>13</v>
      </c>
      <c r="C17" s="12" t="s">
        <v>14</v>
      </c>
      <c r="D17" s="12" t="s">
        <v>15</v>
      </c>
      <c r="E17" s="12" t="s">
        <v>16</v>
      </c>
      <c r="F17" s="13" t="s">
        <v>17</v>
      </c>
      <c r="G17" s="83" t="s">
        <v>18</v>
      </c>
    </row>
    <row r="18" spans="1:7" ht="35" customHeight="1" thickBot="1" x14ac:dyDescent="0.35">
      <c r="A18" s="84" t="s">
        <v>19</v>
      </c>
      <c r="B18" s="14" t="s">
        <v>20</v>
      </c>
      <c r="C18" s="15" t="s">
        <v>21</v>
      </c>
      <c r="D18" s="15" t="s">
        <v>22</v>
      </c>
      <c r="E18" s="15" t="s">
        <v>23</v>
      </c>
      <c r="F18" s="14" t="s">
        <v>24</v>
      </c>
      <c r="G18" s="85" t="s">
        <v>25</v>
      </c>
    </row>
    <row r="19" spans="1:7" ht="35" customHeight="1" thickTop="1" x14ac:dyDescent="0.3">
      <c r="A19" s="57"/>
      <c r="B19" s="16"/>
      <c r="C19" s="16"/>
      <c r="D19" s="17"/>
      <c r="E19" s="17"/>
      <c r="F19" s="18"/>
      <c r="G19" s="58">
        <f t="shared" ref="G19:G21" si="0">D19*E19*F19</f>
        <v>0</v>
      </c>
    </row>
    <row r="20" spans="1:7" ht="35" customHeight="1" x14ac:dyDescent="0.3">
      <c r="A20" s="86"/>
      <c r="B20" s="19"/>
      <c r="C20" s="19"/>
      <c r="D20" s="17"/>
      <c r="E20" s="17"/>
      <c r="F20" s="18"/>
      <c r="G20" s="58">
        <f t="shared" si="0"/>
        <v>0</v>
      </c>
    </row>
    <row r="21" spans="1:7" ht="35" customHeight="1" thickBot="1" x14ac:dyDescent="0.35">
      <c r="A21" s="86"/>
      <c r="B21" s="19"/>
      <c r="C21" s="19"/>
      <c r="D21" s="17"/>
      <c r="E21" s="17"/>
      <c r="F21" s="20"/>
      <c r="G21" s="58">
        <f t="shared" si="0"/>
        <v>0</v>
      </c>
    </row>
    <row r="22" spans="1:7" ht="35" customHeight="1" thickBot="1" x14ac:dyDescent="0.35">
      <c r="A22" s="87"/>
      <c r="B22" s="88"/>
      <c r="C22" s="88"/>
      <c r="D22" s="89"/>
      <c r="E22" s="89"/>
      <c r="F22" s="169" t="s">
        <v>26</v>
      </c>
      <c r="G22" s="91">
        <f>SUM(G19:G21)</f>
        <v>0</v>
      </c>
    </row>
    <row r="23" spans="1:7" ht="35" customHeight="1" thickBot="1" x14ac:dyDescent="0.35">
      <c r="A23" s="92"/>
      <c r="B23" s="93"/>
      <c r="C23" s="93"/>
      <c r="D23" s="93"/>
      <c r="E23" s="94"/>
      <c r="F23" s="93"/>
      <c r="G23" s="95"/>
    </row>
    <row r="24" spans="1:7" ht="35" customHeight="1" thickBot="1" x14ac:dyDescent="0.35">
      <c r="A24" s="79" t="s">
        <v>27</v>
      </c>
      <c r="B24" s="80"/>
      <c r="C24" s="80"/>
      <c r="D24" s="80"/>
      <c r="E24" s="80"/>
      <c r="F24" s="80"/>
      <c r="G24" s="81"/>
    </row>
    <row r="25" spans="1:7" ht="35" customHeight="1" x14ac:dyDescent="0.3">
      <c r="A25" s="82" t="s">
        <v>12</v>
      </c>
      <c r="B25" s="22" t="s">
        <v>13</v>
      </c>
      <c r="C25" s="12" t="s">
        <v>14</v>
      </c>
      <c r="D25" s="12" t="s">
        <v>15</v>
      </c>
      <c r="E25" s="12" t="s">
        <v>16</v>
      </c>
      <c r="F25" s="13" t="s">
        <v>17</v>
      </c>
      <c r="G25" s="83" t="s">
        <v>18</v>
      </c>
    </row>
    <row r="26" spans="1:7" ht="35" customHeight="1" thickBot="1" x14ac:dyDescent="0.35">
      <c r="A26" s="84" t="s">
        <v>19</v>
      </c>
      <c r="B26" s="15" t="s">
        <v>20</v>
      </c>
      <c r="C26" s="15" t="s">
        <v>21</v>
      </c>
      <c r="D26" s="15" t="s">
        <v>22</v>
      </c>
      <c r="E26" s="15" t="s">
        <v>23</v>
      </c>
      <c r="F26" s="14" t="s">
        <v>24</v>
      </c>
      <c r="G26" s="85" t="s">
        <v>25</v>
      </c>
    </row>
    <row r="27" spans="1:7" ht="35" customHeight="1" thickTop="1" x14ac:dyDescent="0.3">
      <c r="A27" s="57"/>
      <c r="B27" s="23"/>
      <c r="C27" s="23"/>
      <c r="D27" s="17"/>
      <c r="E27" s="17"/>
      <c r="F27" s="18"/>
      <c r="G27" s="58">
        <f t="shared" ref="G27:G39" si="1">D27*E27*F27</f>
        <v>0</v>
      </c>
    </row>
    <row r="28" spans="1:7" ht="35" customHeight="1" x14ac:dyDescent="0.3">
      <c r="A28" s="57"/>
      <c r="B28" s="23"/>
      <c r="C28" s="23"/>
      <c r="D28" s="17"/>
      <c r="E28" s="17"/>
      <c r="F28" s="18"/>
      <c r="G28" s="58">
        <f t="shared" si="1"/>
        <v>0</v>
      </c>
    </row>
    <row r="29" spans="1:7" ht="35" customHeight="1" x14ac:dyDescent="0.3">
      <c r="A29" s="57"/>
      <c r="B29" s="23"/>
      <c r="C29" s="23"/>
      <c r="D29" s="17"/>
      <c r="E29" s="17"/>
      <c r="F29" s="18"/>
      <c r="G29" s="58">
        <f t="shared" si="1"/>
        <v>0</v>
      </c>
    </row>
    <row r="30" spans="1:7" ht="35" customHeight="1" x14ac:dyDescent="0.3">
      <c r="A30" s="57"/>
      <c r="B30" s="23"/>
      <c r="C30" s="23"/>
      <c r="D30" s="17"/>
      <c r="E30" s="17"/>
      <c r="F30" s="18"/>
      <c r="G30" s="58">
        <f t="shared" si="1"/>
        <v>0</v>
      </c>
    </row>
    <row r="31" spans="1:7" ht="35" customHeight="1" x14ac:dyDescent="0.3">
      <c r="A31" s="57"/>
      <c r="B31" s="23"/>
      <c r="C31" s="23"/>
      <c r="D31" s="17"/>
      <c r="E31" s="17"/>
      <c r="F31" s="18"/>
      <c r="G31" s="58">
        <f t="shared" si="1"/>
        <v>0</v>
      </c>
    </row>
    <row r="32" spans="1:7" ht="35" customHeight="1" x14ac:dyDescent="0.3">
      <c r="A32" s="57"/>
      <c r="B32" s="23"/>
      <c r="C32" s="23"/>
      <c r="D32" s="17"/>
      <c r="E32" s="17"/>
      <c r="F32" s="18"/>
      <c r="G32" s="58">
        <f t="shared" si="1"/>
        <v>0</v>
      </c>
    </row>
    <row r="33" spans="1:7" ht="35" customHeight="1" x14ac:dyDescent="0.3">
      <c r="A33" s="57"/>
      <c r="B33" s="23"/>
      <c r="C33" s="23"/>
      <c r="D33" s="17"/>
      <c r="E33" s="17"/>
      <c r="F33" s="18"/>
      <c r="G33" s="58">
        <f t="shared" si="1"/>
        <v>0</v>
      </c>
    </row>
    <row r="34" spans="1:7" ht="35" customHeight="1" x14ac:dyDescent="0.3">
      <c r="A34" s="57"/>
      <c r="B34" s="23"/>
      <c r="C34" s="23"/>
      <c r="D34" s="17"/>
      <c r="E34" s="17"/>
      <c r="F34" s="18"/>
      <c r="G34" s="58">
        <f t="shared" si="1"/>
        <v>0</v>
      </c>
    </row>
    <row r="35" spans="1:7" ht="35" customHeight="1" x14ac:dyDescent="0.3">
      <c r="A35" s="57"/>
      <c r="B35" s="23"/>
      <c r="C35" s="23"/>
      <c r="D35" s="17"/>
      <c r="E35" s="17"/>
      <c r="F35" s="18"/>
      <c r="G35" s="58">
        <f t="shared" si="1"/>
        <v>0</v>
      </c>
    </row>
    <row r="36" spans="1:7" ht="35" customHeight="1" x14ac:dyDescent="0.3">
      <c r="A36" s="57"/>
      <c r="B36" s="23"/>
      <c r="C36" s="23"/>
      <c r="D36" s="17"/>
      <c r="E36" s="17"/>
      <c r="F36" s="18"/>
      <c r="G36" s="58">
        <f t="shared" si="1"/>
        <v>0</v>
      </c>
    </row>
    <row r="37" spans="1:7" ht="35" customHeight="1" x14ac:dyDescent="0.3">
      <c r="A37" s="57"/>
      <c r="B37" s="23"/>
      <c r="C37" s="23"/>
      <c r="D37" s="17"/>
      <c r="E37" s="17"/>
      <c r="F37" s="18"/>
      <c r="G37" s="58">
        <f t="shared" si="1"/>
        <v>0</v>
      </c>
    </row>
    <row r="38" spans="1:7" ht="35" customHeight="1" x14ac:dyDescent="0.3">
      <c r="A38" s="57"/>
      <c r="B38" s="23"/>
      <c r="C38" s="23"/>
      <c r="D38" s="17"/>
      <c r="E38" s="17"/>
      <c r="F38" s="18"/>
      <c r="G38" s="58">
        <f t="shared" si="1"/>
        <v>0</v>
      </c>
    </row>
    <row r="39" spans="1:7" ht="35" customHeight="1" thickBot="1" x14ac:dyDescent="0.35">
      <c r="A39" s="57"/>
      <c r="B39" s="23"/>
      <c r="C39" s="23"/>
      <c r="D39" s="17"/>
      <c r="E39" s="17"/>
      <c r="F39" s="20"/>
      <c r="G39" s="58">
        <f t="shared" si="1"/>
        <v>0</v>
      </c>
    </row>
    <row r="40" spans="1:7" ht="35" customHeight="1" thickBot="1" x14ac:dyDescent="0.35">
      <c r="A40" s="87"/>
      <c r="B40" s="88"/>
      <c r="C40" s="88"/>
      <c r="D40" s="89"/>
      <c r="E40" s="89"/>
      <c r="F40" s="169" t="s">
        <v>99</v>
      </c>
      <c r="G40" s="91">
        <f>SUM(G27:G39)</f>
        <v>0</v>
      </c>
    </row>
    <row r="41" spans="1:7" ht="35" customHeight="1" thickBot="1" x14ac:dyDescent="0.35">
      <c r="A41" s="107"/>
      <c r="B41" s="108"/>
      <c r="C41" s="108"/>
      <c r="D41" s="108"/>
      <c r="E41" s="108"/>
      <c r="F41" s="108"/>
      <c r="G41" s="109"/>
    </row>
    <row r="42" spans="1:7" ht="35" customHeight="1" x14ac:dyDescent="0.3">
      <c r="A42" s="96" t="s">
        <v>73</v>
      </c>
      <c r="B42" s="110"/>
      <c r="C42" s="49"/>
      <c r="D42" s="49"/>
      <c r="E42" s="49"/>
      <c r="F42" s="49"/>
      <c r="G42" s="97"/>
    </row>
    <row r="43" spans="1:7" ht="35" customHeight="1" x14ac:dyDescent="0.3">
      <c r="A43" s="82" t="s">
        <v>12</v>
      </c>
      <c r="B43" s="13" t="s">
        <v>13</v>
      </c>
      <c r="C43" s="12" t="s">
        <v>14</v>
      </c>
      <c r="D43" s="24" t="s">
        <v>15</v>
      </c>
      <c r="E43" s="12" t="s">
        <v>16</v>
      </c>
      <c r="F43" s="13" t="s">
        <v>17</v>
      </c>
      <c r="G43" s="83" t="s">
        <v>18</v>
      </c>
    </row>
    <row r="44" spans="1:7" ht="35" customHeight="1" thickBot="1" x14ac:dyDescent="0.35">
      <c r="A44" s="84" t="s">
        <v>28</v>
      </c>
      <c r="B44" s="14" t="s">
        <v>20</v>
      </c>
      <c r="C44" s="15" t="s">
        <v>21</v>
      </c>
      <c r="D44" s="25" t="s">
        <v>22</v>
      </c>
      <c r="E44" s="15" t="s">
        <v>23</v>
      </c>
      <c r="F44" s="14" t="s">
        <v>29</v>
      </c>
      <c r="G44" s="85" t="s">
        <v>25</v>
      </c>
    </row>
    <row r="45" spans="1:7" ht="35" customHeight="1" thickTop="1" x14ac:dyDescent="0.3">
      <c r="A45" s="57"/>
      <c r="B45" s="23"/>
      <c r="C45" s="23"/>
      <c r="D45" s="17"/>
      <c r="E45" s="17"/>
      <c r="F45" s="18"/>
      <c r="G45" s="58">
        <f>D45*E45*F45</f>
        <v>0</v>
      </c>
    </row>
    <row r="46" spans="1:7" ht="35" customHeight="1" x14ac:dyDescent="0.3">
      <c r="A46" s="57"/>
      <c r="B46" s="23"/>
      <c r="C46" s="23"/>
      <c r="D46" s="17"/>
      <c r="E46" s="17"/>
      <c r="F46" s="18"/>
      <c r="G46" s="58">
        <f>D46*E46*F46</f>
        <v>0</v>
      </c>
    </row>
    <row r="47" spans="1:7" ht="35" customHeight="1" x14ac:dyDescent="0.3">
      <c r="A47" s="57"/>
      <c r="B47" s="23"/>
      <c r="C47" s="23"/>
      <c r="D47" s="17"/>
      <c r="E47" s="17"/>
      <c r="F47" s="18"/>
      <c r="G47" s="58">
        <f>D47*E47*F47</f>
        <v>0</v>
      </c>
    </row>
    <row r="48" spans="1:7" ht="35" customHeight="1" thickBot="1" x14ac:dyDescent="0.35">
      <c r="A48" s="57"/>
      <c r="B48" s="23"/>
      <c r="C48" s="23"/>
      <c r="D48" s="17"/>
      <c r="E48" s="17"/>
      <c r="F48" s="20"/>
      <c r="G48" s="58">
        <f>D48*E48*F48</f>
        <v>0</v>
      </c>
    </row>
    <row r="49" spans="1:7" ht="35" customHeight="1" thickBot="1" x14ac:dyDescent="0.35">
      <c r="A49" s="111"/>
      <c r="B49" s="69"/>
      <c r="C49" s="69"/>
      <c r="D49" s="70"/>
      <c r="E49" s="70"/>
      <c r="F49" s="170" t="s">
        <v>100</v>
      </c>
      <c r="G49" s="91">
        <f>SUM(G45:G48)</f>
        <v>0</v>
      </c>
    </row>
    <row r="50" spans="1:7" ht="35" customHeight="1" thickBot="1" x14ac:dyDescent="0.35">
      <c r="A50" s="92"/>
      <c r="B50" s="93"/>
      <c r="C50" s="93"/>
      <c r="D50" s="93"/>
      <c r="E50" s="94"/>
      <c r="F50" s="108"/>
      <c r="G50" s="109"/>
    </row>
    <row r="51" spans="1:7" ht="35" customHeight="1" thickBot="1" x14ac:dyDescent="0.35">
      <c r="A51" s="330" t="s">
        <v>35</v>
      </c>
      <c r="B51" s="331"/>
      <c r="C51" s="331"/>
      <c r="D51" s="331"/>
      <c r="E51" s="331"/>
      <c r="F51" s="331"/>
      <c r="G51" s="112">
        <f>G22+G40+G49</f>
        <v>0</v>
      </c>
    </row>
    <row r="52" spans="1:7" ht="35" customHeight="1" thickTop="1" thickBot="1" x14ac:dyDescent="0.35">
      <c r="A52" s="107"/>
      <c r="B52" s="108"/>
      <c r="C52" s="108"/>
      <c r="D52" s="108"/>
      <c r="E52" s="108"/>
      <c r="F52" s="108"/>
      <c r="G52" s="109"/>
    </row>
    <row r="53" spans="1:7" ht="35" customHeight="1" thickBot="1" x14ac:dyDescent="0.35">
      <c r="A53" s="176" t="s">
        <v>97</v>
      </c>
      <c r="B53" s="177"/>
      <c r="C53" s="177"/>
      <c r="D53" s="177"/>
      <c r="E53" s="177"/>
      <c r="F53" s="177"/>
      <c r="G53" s="178"/>
    </row>
    <row r="54" spans="1:7" ht="35" customHeight="1" thickBot="1" x14ac:dyDescent="0.35">
      <c r="A54" s="217" t="s">
        <v>36</v>
      </c>
      <c r="B54" s="218"/>
      <c r="C54" s="218"/>
      <c r="D54" s="219"/>
      <c r="E54" s="26" t="s">
        <v>37</v>
      </c>
      <c r="F54" s="26" t="s">
        <v>38</v>
      </c>
      <c r="G54" s="113" t="s">
        <v>39</v>
      </c>
    </row>
    <row r="55" spans="1:7" ht="35" customHeight="1" thickTop="1" x14ac:dyDescent="0.3">
      <c r="A55" s="220" t="s">
        <v>40</v>
      </c>
      <c r="B55" s="221"/>
      <c r="C55" s="221"/>
      <c r="D55" s="222"/>
      <c r="E55" s="27">
        <f>G51</f>
        <v>0</v>
      </c>
      <c r="F55" s="28">
        <v>7.6499999999999999E-2</v>
      </c>
      <c r="G55" s="114">
        <f t="shared" ref="G55:G57" si="2">SUM(E55*F55)</f>
        <v>0</v>
      </c>
    </row>
    <row r="56" spans="1:7" ht="35" customHeight="1" x14ac:dyDescent="0.3">
      <c r="A56" s="220" t="s">
        <v>41</v>
      </c>
      <c r="B56" s="221"/>
      <c r="C56" s="221"/>
      <c r="D56" s="222"/>
      <c r="E56" s="27">
        <f>G51</f>
        <v>0</v>
      </c>
      <c r="F56" s="29">
        <v>0.17899999999999999</v>
      </c>
      <c r="G56" s="114">
        <f t="shared" si="2"/>
        <v>0</v>
      </c>
    </row>
    <row r="57" spans="1:7" ht="35" customHeight="1" x14ac:dyDescent="0.3">
      <c r="A57" s="220" t="s">
        <v>85</v>
      </c>
      <c r="B57" s="221"/>
      <c r="C57" s="221"/>
      <c r="D57" s="222"/>
      <c r="E57" s="27">
        <v>0</v>
      </c>
      <c r="F57" s="30">
        <v>5700</v>
      </c>
      <c r="G57" s="114">
        <f t="shared" si="2"/>
        <v>0</v>
      </c>
    </row>
    <row r="58" spans="1:7" ht="35" customHeight="1" x14ac:dyDescent="0.3">
      <c r="A58" s="223"/>
      <c r="B58" s="221"/>
      <c r="C58" s="221"/>
      <c r="D58" s="222"/>
      <c r="E58" s="31"/>
      <c r="F58" s="32"/>
      <c r="G58" s="115"/>
    </row>
    <row r="59" spans="1:7" ht="35" customHeight="1" thickBot="1" x14ac:dyDescent="0.35">
      <c r="A59" s="186" t="s">
        <v>42</v>
      </c>
      <c r="B59" s="187"/>
      <c r="C59" s="187"/>
      <c r="D59" s="187"/>
      <c r="E59" s="187"/>
      <c r="F59" s="188"/>
      <c r="G59" s="116">
        <f>SUM(G55:G58)</f>
        <v>0</v>
      </c>
    </row>
    <row r="60" spans="1:7" ht="35" customHeight="1" thickBot="1" x14ac:dyDescent="0.35">
      <c r="A60" s="107"/>
      <c r="B60" s="108"/>
      <c r="C60" s="108"/>
      <c r="D60" s="108"/>
      <c r="E60" s="108"/>
      <c r="F60" s="108"/>
      <c r="G60" s="109"/>
    </row>
    <row r="61" spans="1:7" ht="35" customHeight="1" thickBot="1" x14ac:dyDescent="0.35">
      <c r="A61" s="103" t="s">
        <v>92</v>
      </c>
      <c r="B61" s="105"/>
      <c r="C61" s="105"/>
      <c r="D61" s="105"/>
      <c r="E61" s="105"/>
      <c r="F61" s="105"/>
      <c r="G61" s="106"/>
    </row>
    <row r="62" spans="1:7" ht="35" customHeight="1" thickBot="1" x14ac:dyDescent="0.35">
      <c r="A62" s="117" t="s">
        <v>36</v>
      </c>
      <c r="B62" s="33" t="s">
        <v>50</v>
      </c>
      <c r="C62" s="282" t="s">
        <v>51</v>
      </c>
      <c r="D62" s="283"/>
      <c r="E62" s="283"/>
      <c r="F62" s="281"/>
      <c r="G62" s="66" t="s">
        <v>52</v>
      </c>
    </row>
    <row r="63" spans="1:7" ht="35" customHeight="1" thickTop="1" x14ac:dyDescent="0.3">
      <c r="A63" s="317" t="s">
        <v>86</v>
      </c>
      <c r="B63" s="202"/>
      <c r="C63" s="202"/>
      <c r="D63" s="202"/>
      <c r="E63" s="202"/>
      <c r="F63" s="314"/>
      <c r="G63" s="118"/>
    </row>
    <row r="64" spans="1:7" ht="35" customHeight="1" x14ac:dyDescent="0.3">
      <c r="A64" s="119"/>
      <c r="B64" s="34"/>
      <c r="C64" s="328"/>
      <c r="D64" s="253"/>
      <c r="E64" s="253"/>
      <c r="F64" s="329"/>
      <c r="G64" s="120"/>
    </row>
    <row r="65" spans="1:9" ht="35" customHeight="1" x14ac:dyDescent="0.3">
      <c r="A65" s="119"/>
      <c r="B65" s="34"/>
      <c r="C65" s="328"/>
      <c r="D65" s="221"/>
      <c r="E65" s="221"/>
      <c r="F65" s="222"/>
      <c r="G65" s="120"/>
    </row>
    <row r="66" spans="1:9" ht="35" customHeight="1" x14ac:dyDescent="0.3">
      <c r="A66" s="119"/>
      <c r="B66" s="34"/>
      <c r="C66" s="328"/>
      <c r="D66" s="221"/>
      <c r="E66" s="221"/>
      <c r="F66" s="222"/>
      <c r="G66" s="120"/>
    </row>
    <row r="67" spans="1:9" ht="35" customHeight="1" x14ac:dyDescent="0.3">
      <c r="A67" s="119"/>
      <c r="B67" s="34"/>
      <c r="C67" s="328"/>
      <c r="D67" s="221"/>
      <c r="E67" s="221"/>
      <c r="F67" s="222"/>
      <c r="G67" s="120"/>
    </row>
    <row r="68" spans="1:9" ht="35" customHeight="1" x14ac:dyDescent="0.3">
      <c r="A68" s="119"/>
      <c r="B68" s="34"/>
      <c r="C68" s="328"/>
      <c r="D68" s="221"/>
      <c r="E68" s="221"/>
      <c r="F68" s="222"/>
      <c r="G68" s="120"/>
    </row>
    <row r="69" spans="1:9" ht="35" customHeight="1" x14ac:dyDescent="0.3">
      <c r="A69" s="119"/>
      <c r="B69" s="34"/>
      <c r="C69" s="328"/>
      <c r="D69" s="221"/>
      <c r="E69" s="221"/>
      <c r="F69" s="222"/>
      <c r="G69" s="120"/>
    </row>
    <row r="70" spans="1:9" ht="35" customHeight="1" x14ac:dyDescent="0.3">
      <c r="A70" s="119"/>
      <c r="B70" s="34"/>
      <c r="C70" s="328"/>
      <c r="D70" s="221"/>
      <c r="E70" s="221"/>
      <c r="F70" s="222"/>
      <c r="G70" s="120"/>
    </row>
    <row r="71" spans="1:9" ht="35" customHeight="1" thickBot="1" x14ac:dyDescent="0.35">
      <c r="A71" s="119"/>
      <c r="B71" s="34"/>
      <c r="C71" s="328"/>
      <c r="D71" s="221"/>
      <c r="E71" s="221"/>
      <c r="F71" s="222"/>
      <c r="G71" s="120"/>
    </row>
    <row r="72" spans="1:9" ht="35" customHeight="1" thickBot="1" x14ac:dyDescent="0.35">
      <c r="A72" s="315" t="s">
        <v>53</v>
      </c>
      <c r="B72" s="316"/>
      <c r="C72" s="316"/>
      <c r="D72" s="316"/>
      <c r="E72" s="316"/>
      <c r="F72" s="316"/>
      <c r="G72" s="122">
        <f>SUM(G63:G71)</f>
        <v>0</v>
      </c>
      <c r="I72" s="3"/>
    </row>
    <row r="73" spans="1:9" ht="35" customHeight="1" thickBot="1" x14ac:dyDescent="0.35">
      <c r="A73" s="92"/>
      <c r="B73" s="93"/>
      <c r="C73" s="93"/>
      <c r="D73" s="94"/>
      <c r="E73" s="108"/>
      <c r="F73" s="108"/>
      <c r="G73" s="109"/>
      <c r="I73" s="3"/>
    </row>
    <row r="74" spans="1:9" ht="35" customHeight="1" thickBot="1" x14ac:dyDescent="0.35">
      <c r="A74" s="103" t="s">
        <v>93</v>
      </c>
      <c r="B74" s="104"/>
      <c r="C74" s="104"/>
      <c r="D74" s="123"/>
      <c r="E74" s="123"/>
      <c r="F74" s="123"/>
      <c r="G74" s="124"/>
      <c r="I74" s="3"/>
    </row>
    <row r="75" spans="1:9" ht="35" customHeight="1" thickBot="1" x14ac:dyDescent="0.35">
      <c r="A75" s="339" t="s">
        <v>50</v>
      </c>
      <c r="B75" s="281"/>
      <c r="C75" s="340" t="s">
        <v>51</v>
      </c>
      <c r="D75" s="283"/>
      <c r="E75" s="283"/>
      <c r="F75" s="281"/>
      <c r="G75" s="66" t="s">
        <v>52</v>
      </c>
      <c r="I75" s="3"/>
    </row>
    <row r="76" spans="1:9" ht="35" customHeight="1" thickTop="1" x14ac:dyDescent="0.3">
      <c r="A76" s="332" t="s">
        <v>54</v>
      </c>
      <c r="B76" s="333"/>
      <c r="C76" s="333"/>
      <c r="D76" s="333"/>
      <c r="E76" s="333"/>
      <c r="F76" s="333"/>
      <c r="G76" s="118"/>
      <c r="I76" s="3"/>
    </row>
    <row r="77" spans="1:9" ht="35" customHeight="1" x14ac:dyDescent="0.3">
      <c r="A77" s="220"/>
      <c r="B77" s="222"/>
      <c r="C77" s="253"/>
      <c r="D77" s="221"/>
      <c r="E77" s="221"/>
      <c r="F77" s="222"/>
      <c r="G77" s="125"/>
      <c r="I77" s="3"/>
    </row>
    <row r="78" spans="1:9" ht="35" customHeight="1" x14ac:dyDescent="0.3">
      <c r="A78" s="220"/>
      <c r="B78" s="222"/>
      <c r="C78" s="253"/>
      <c r="D78" s="221"/>
      <c r="E78" s="221"/>
      <c r="F78" s="222"/>
      <c r="G78" s="125"/>
      <c r="I78" s="3"/>
    </row>
    <row r="79" spans="1:9" ht="35" customHeight="1" x14ac:dyDescent="0.3">
      <c r="A79" s="220"/>
      <c r="B79" s="222"/>
      <c r="C79" s="253"/>
      <c r="D79" s="221"/>
      <c r="E79" s="221"/>
      <c r="F79" s="222"/>
      <c r="G79" s="125"/>
      <c r="I79" s="3"/>
    </row>
    <row r="80" spans="1:9" ht="35" customHeight="1" x14ac:dyDescent="0.3">
      <c r="A80" s="220"/>
      <c r="B80" s="222"/>
      <c r="C80" s="253"/>
      <c r="D80" s="221"/>
      <c r="E80" s="221"/>
      <c r="F80" s="222"/>
      <c r="G80" s="125" t="s">
        <v>55</v>
      </c>
    </row>
    <row r="81" spans="1:7" ht="35" customHeight="1" thickBot="1" x14ac:dyDescent="0.35">
      <c r="A81" s="220"/>
      <c r="B81" s="222"/>
      <c r="C81" s="253"/>
      <c r="D81" s="221"/>
      <c r="E81" s="221"/>
      <c r="F81" s="222"/>
      <c r="G81" s="125"/>
    </row>
    <row r="82" spans="1:7" ht="35" customHeight="1" thickBot="1" x14ac:dyDescent="0.35">
      <c r="A82" s="315" t="s">
        <v>56</v>
      </c>
      <c r="B82" s="316"/>
      <c r="C82" s="316"/>
      <c r="D82" s="316"/>
      <c r="E82" s="316"/>
      <c r="F82" s="316"/>
      <c r="G82" s="122">
        <f>SUM(G76:G81)</f>
        <v>0</v>
      </c>
    </row>
    <row r="83" spans="1:7" ht="35" customHeight="1" thickBot="1" x14ac:dyDescent="0.35">
      <c r="A83" s="92"/>
      <c r="B83" s="93"/>
      <c r="C83" s="93"/>
      <c r="D83" s="94"/>
      <c r="E83" s="108"/>
      <c r="F83" s="108"/>
      <c r="G83" s="109"/>
    </row>
    <row r="84" spans="1:7" ht="35" customHeight="1" thickBot="1" x14ac:dyDescent="0.35">
      <c r="A84" s="62" t="s">
        <v>94</v>
      </c>
      <c r="B84" s="63"/>
      <c r="C84" s="63"/>
      <c r="D84" s="64"/>
      <c r="E84" s="64"/>
      <c r="F84" s="64"/>
      <c r="G84" s="65"/>
    </row>
    <row r="85" spans="1:7" ht="35" customHeight="1" thickBot="1" x14ac:dyDescent="0.35">
      <c r="A85" s="280" t="s">
        <v>50</v>
      </c>
      <c r="B85" s="281"/>
      <c r="C85" s="282" t="s">
        <v>51</v>
      </c>
      <c r="D85" s="283"/>
      <c r="E85" s="283"/>
      <c r="F85" s="281"/>
      <c r="G85" s="66" t="s">
        <v>52</v>
      </c>
    </row>
    <row r="86" spans="1:7" ht="35" customHeight="1" thickTop="1" x14ac:dyDescent="0.3">
      <c r="A86" s="277"/>
      <c r="B86" s="314"/>
      <c r="C86" s="341"/>
      <c r="D86" s="202"/>
      <c r="E86" s="202"/>
      <c r="F86" s="314"/>
      <c r="G86" s="67"/>
    </row>
    <row r="87" spans="1:7" ht="35" customHeight="1" x14ac:dyDescent="0.3">
      <c r="A87" s="223"/>
      <c r="B87" s="222"/>
      <c r="C87" s="267"/>
      <c r="D87" s="221"/>
      <c r="E87" s="221"/>
      <c r="F87" s="222"/>
      <c r="G87" s="67"/>
    </row>
    <row r="88" spans="1:7" ht="35" customHeight="1" x14ac:dyDescent="0.3">
      <c r="A88" s="223"/>
      <c r="B88" s="222"/>
      <c r="C88" s="268"/>
      <c r="D88" s="269"/>
      <c r="E88" s="269"/>
      <c r="F88" s="270"/>
      <c r="G88" s="67" t="s">
        <v>55</v>
      </c>
    </row>
    <row r="89" spans="1:7" ht="35" customHeight="1" thickBot="1" x14ac:dyDescent="0.35">
      <c r="A89" s="223"/>
      <c r="B89" s="221"/>
      <c r="C89" s="271"/>
      <c r="D89" s="272"/>
      <c r="E89" s="272"/>
      <c r="F89" s="272"/>
      <c r="G89" s="67" t="s">
        <v>55</v>
      </c>
    </row>
    <row r="90" spans="1:7" ht="35" customHeight="1" thickBot="1" x14ac:dyDescent="0.35">
      <c r="A90" s="179" t="s">
        <v>57</v>
      </c>
      <c r="B90" s="180"/>
      <c r="C90" s="180"/>
      <c r="D90" s="180"/>
      <c r="E90" s="180"/>
      <c r="F90" s="181"/>
      <c r="G90" s="68">
        <f>SUM(G86:G89)</f>
        <v>0</v>
      </c>
    </row>
    <row r="91" spans="1:7" ht="35" customHeight="1" thickBot="1" x14ac:dyDescent="0.35">
      <c r="A91" s="107"/>
      <c r="B91" s="108"/>
      <c r="C91" s="108"/>
      <c r="D91" s="108"/>
      <c r="E91" s="108"/>
      <c r="F91" s="108"/>
      <c r="G91" s="109"/>
    </row>
    <row r="92" spans="1:7" ht="35" customHeight="1" thickBot="1" x14ac:dyDescent="0.35">
      <c r="A92" s="103" t="s">
        <v>95</v>
      </c>
      <c r="B92" s="105"/>
      <c r="C92" s="105"/>
      <c r="D92" s="105"/>
      <c r="E92" s="123"/>
      <c r="F92" s="123"/>
      <c r="G92" s="124"/>
    </row>
    <row r="93" spans="1:7" ht="35" customHeight="1" thickBot="1" x14ac:dyDescent="0.35">
      <c r="A93" s="280" t="s">
        <v>50</v>
      </c>
      <c r="B93" s="281"/>
      <c r="C93" s="282" t="s">
        <v>51</v>
      </c>
      <c r="D93" s="283"/>
      <c r="E93" s="283"/>
      <c r="F93" s="281"/>
      <c r="G93" s="66" t="s">
        <v>52</v>
      </c>
    </row>
    <row r="94" spans="1:7" ht="35" customHeight="1" thickTop="1" x14ac:dyDescent="0.3">
      <c r="A94" s="289" t="s">
        <v>82</v>
      </c>
      <c r="B94" s="276"/>
      <c r="C94" s="276"/>
      <c r="D94" s="276"/>
      <c r="E94" s="276"/>
      <c r="F94" s="276"/>
      <c r="G94" s="126"/>
    </row>
    <row r="95" spans="1:7" ht="35" customHeight="1" x14ac:dyDescent="0.3">
      <c r="A95" s="277"/>
      <c r="B95" s="202"/>
      <c r="C95" s="275"/>
      <c r="D95" s="276"/>
      <c r="E95" s="276"/>
      <c r="F95" s="276"/>
      <c r="G95" s="67"/>
    </row>
    <row r="96" spans="1:7" ht="35" customHeight="1" x14ac:dyDescent="0.3">
      <c r="A96" s="223"/>
      <c r="B96" s="221"/>
      <c r="C96" s="284"/>
      <c r="D96" s="272"/>
      <c r="E96" s="272"/>
      <c r="F96" s="272"/>
      <c r="G96" s="67" t="s">
        <v>55</v>
      </c>
    </row>
    <row r="97" spans="1:7" ht="35" customHeight="1" thickBot="1" x14ac:dyDescent="0.35">
      <c r="A97" s="223"/>
      <c r="B97" s="221"/>
      <c r="C97" s="284"/>
      <c r="D97" s="272"/>
      <c r="E97" s="272"/>
      <c r="F97" s="272"/>
      <c r="G97" s="67" t="s">
        <v>55</v>
      </c>
    </row>
    <row r="98" spans="1:7" ht="35" customHeight="1" thickBot="1" x14ac:dyDescent="0.35">
      <c r="A98" s="182" t="s">
        <v>77</v>
      </c>
      <c r="B98" s="183"/>
      <c r="C98" s="184"/>
      <c r="D98" s="184"/>
      <c r="E98" s="184"/>
      <c r="F98" s="185"/>
      <c r="G98" s="68">
        <f>SUM(G94:G97)</f>
        <v>0</v>
      </c>
    </row>
    <row r="99" spans="1:7" ht="35" customHeight="1" thickBot="1" x14ac:dyDescent="0.35">
      <c r="A99" s="159"/>
      <c r="B99" s="158"/>
      <c r="C99" s="158"/>
      <c r="D99" s="158"/>
      <c r="E99" s="158"/>
      <c r="F99" s="158"/>
      <c r="G99" s="160"/>
    </row>
    <row r="100" spans="1:7" ht="35" customHeight="1" thickBot="1" x14ac:dyDescent="0.35">
      <c r="A100" s="307" t="s">
        <v>67</v>
      </c>
      <c r="B100" s="308"/>
      <c r="C100" s="308"/>
      <c r="D100" s="308"/>
      <c r="E100" s="308"/>
      <c r="F100" s="309"/>
      <c r="G100" s="161">
        <f>G51+G59+G72+G82+G90+G98</f>
        <v>0</v>
      </c>
    </row>
    <row r="101" spans="1:7" ht="35" customHeight="1" thickBot="1" x14ac:dyDescent="0.35"/>
    <row r="102" spans="1:7" ht="35" customHeight="1" thickBot="1" x14ac:dyDescent="0.4">
      <c r="A102" s="285" t="s">
        <v>71</v>
      </c>
      <c r="B102" s="286"/>
      <c r="C102" s="286"/>
      <c r="D102" s="286"/>
      <c r="E102" s="286"/>
      <c r="F102" s="286"/>
      <c r="G102" s="287"/>
    </row>
    <row r="103" spans="1:7" ht="35" customHeight="1" thickBot="1" x14ac:dyDescent="0.35">
      <c r="A103" s="74" t="s">
        <v>105</v>
      </c>
      <c r="B103" s="75"/>
      <c r="C103" s="76"/>
      <c r="D103" s="77"/>
      <c r="E103" s="77"/>
      <c r="F103" s="77"/>
      <c r="G103" s="78"/>
    </row>
    <row r="104" spans="1:7" ht="35" customHeight="1" thickBot="1" x14ac:dyDescent="0.35">
      <c r="A104" s="79" t="s">
        <v>74</v>
      </c>
      <c r="B104" s="80"/>
      <c r="C104" s="49"/>
      <c r="D104" s="80"/>
      <c r="E104" s="80"/>
      <c r="F104" s="80"/>
      <c r="G104" s="81"/>
    </row>
    <row r="105" spans="1:7" ht="35" customHeight="1" x14ac:dyDescent="0.3">
      <c r="A105" s="82" t="s">
        <v>12</v>
      </c>
      <c r="B105" s="11"/>
      <c r="C105" s="12" t="s">
        <v>14</v>
      </c>
      <c r="D105" s="12" t="s">
        <v>15</v>
      </c>
      <c r="E105" s="12" t="s">
        <v>16</v>
      </c>
      <c r="F105" s="13" t="s">
        <v>17</v>
      </c>
      <c r="G105" s="83" t="s">
        <v>18</v>
      </c>
    </row>
    <row r="106" spans="1:7" ht="35" customHeight="1" thickBot="1" x14ac:dyDescent="0.35">
      <c r="A106" s="84" t="s">
        <v>75</v>
      </c>
      <c r="B106" s="14" t="s">
        <v>76</v>
      </c>
      <c r="C106" s="15" t="s">
        <v>21</v>
      </c>
      <c r="D106" s="15" t="s">
        <v>22</v>
      </c>
      <c r="E106" s="15" t="s">
        <v>23</v>
      </c>
      <c r="F106" s="14" t="s">
        <v>24</v>
      </c>
      <c r="G106" s="85" t="s">
        <v>25</v>
      </c>
    </row>
    <row r="107" spans="1:7" ht="35" customHeight="1" thickTop="1" x14ac:dyDescent="0.3">
      <c r="A107" s="57"/>
      <c r="B107" s="16"/>
      <c r="C107" s="16"/>
      <c r="D107" s="17"/>
      <c r="E107" s="17"/>
      <c r="F107" s="18"/>
      <c r="G107" s="58">
        <f t="shared" ref="G107:G109" si="3">D107*E107*F107</f>
        <v>0</v>
      </c>
    </row>
    <row r="108" spans="1:7" ht="35" customHeight="1" x14ac:dyDescent="0.3">
      <c r="A108" s="86"/>
      <c r="B108" s="19"/>
      <c r="C108" s="19"/>
      <c r="D108" s="17"/>
      <c r="E108" s="17"/>
      <c r="F108" s="18"/>
      <c r="G108" s="58">
        <f t="shared" si="3"/>
        <v>0</v>
      </c>
    </row>
    <row r="109" spans="1:7" ht="35" customHeight="1" thickBot="1" x14ac:dyDescent="0.35">
      <c r="A109" s="86"/>
      <c r="B109" s="19"/>
      <c r="C109" s="19"/>
      <c r="D109" s="17"/>
      <c r="E109" s="17"/>
      <c r="F109" s="20"/>
      <c r="G109" s="58">
        <f t="shared" si="3"/>
        <v>0</v>
      </c>
    </row>
    <row r="110" spans="1:7" ht="35" customHeight="1" thickBot="1" x14ac:dyDescent="0.35">
      <c r="A110" s="87"/>
      <c r="B110" s="88"/>
      <c r="C110" s="88"/>
      <c r="D110" s="89"/>
      <c r="E110" s="90"/>
      <c r="F110" s="169" t="s">
        <v>26</v>
      </c>
      <c r="G110" s="91">
        <f>SUM(G107:G109)</f>
        <v>0</v>
      </c>
    </row>
    <row r="111" spans="1:7" ht="35" customHeight="1" thickBot="1" x14ac:dyDescent="0.35">
      <c r="A111" s="92"/>
      <c r="B111" s="93"/>
      <c r="C111" s="93"/>
      <c r="D111" s="93"/>
      <c r="E111" s="94"/>
      <c r="F111" s="93"/>
      <c r="G111" s="95"/>
    </row>
    <row r="112" spans="1:7" ht="35" customHeight="1" thickBot="1" x14ac:dyDescent="0.35">
      <c r="A112" s="96" t="s">
        <v>84</v>
      </c>
      <c r="B112" s="49"/>
      <c r="C112" s="49"/>
      <c r="D112" s="49"/>
      <c r="E112" s="49"/>
      <c r="F112" s="49"/>
      <c r="G112" s="97"/>
    </row>
    <row r="113" spans="1:7" ht="35" customHeight="1" x14ac:dyDescent="0.3">
      <c r="A113" s="50" t="s">
        <v>12</v>
      </c>
      <c r="B113" s="51" t="s">
        <v>13</v>
      </c>
      <c r="C113" s="51" t="s">
        <v>14</v>
      </c>
      <c r="D113" s="51" t="s">
        <v>30</v>
      </c>
      <c r="E113" s="51" t="s">
        <v>31</v>
      </c>
      <c r="F113" s="71"/>
      <c r="G113" s="52" t="s">
        <v>18</v>
      </c>
    </row>
    <row r="114" spans="1:7" ht="35" customHeight="1" thickBot="1" x14ac:dyDescent="0.35">
      <c r="A114" s="53" t="s">
        <v>28</v>
      </c>
      <c r="B114" s="22" t="s">
        <v>20</v>
      </c>
      <c r="C114" s="22" t="s">
        <v>21</v>
      </c>
      <c r="D114" s="22" t="s">
        <v>32</v>
      </c>
      <c r="E114" s="22" t="s">
        <v>33</v>
      </c>
      <c r="F114" s="38"/>
      <c r="G114" s="54" t="s">
        <v>34</v>
      </c>
    </row>
    <row r="115" spans="1:7" ht="35" customHeight="1" thickTop="1" x14ac:dyDescent="0.3">
      <c r="A115" s="55"/>
      <c r="B115" s="47"/>
      <c r="C115" s="47"/>
      <c r="D115" s="47"/>
      <c r="E115" s="47"/>
      <c r="F115" s="72" t="s">
        <v>87</v>
      </c>
      <c r="G115" s="56">
        <f t="shared" ref="G115:G118" si="4">(D115*E115)</f>
        <v>0</v>
      </c>
    </row>
    <row r="116" spans="1:7" ht="35" customHeight="1" x14ac:dyDescent="0.3">
      <c r="A116" s="55"/>
      <c r="B116" s="47"/>
      <c r="C116" s="47"/>
      <c r="D116" s="47"/>
      <c r="E116" s="47"/>
      <c r="F116" s="72" t="s">
        <v>87</v>
      </c>
      <c r="G116" s="56">
        <f t="shared" si="4"/>
        <v>0</v>
      </c>
    </row>
    <row r="117" spans="1:7" ht="35" customHeight="1" x14ac:dyDescent="0.3">
      <c r="A117" s="55"/>
      <c r="B117" s="47"/>
      <c r="C117" s="47"/>
      <c r="D117" s="47"/>
      <c r="E117" s="47"/>
      <c r="F117" s="72" t="s">
        <v>87</v>
      </c>
      <c r="G117" s="56">
        <f t="shared" si="4"/>
        <v>0</v>
      </c>
    </row>
    <row r="118" spans="1:7" ht="35" customHeight="1" x14ac:dyDescent="0.3">
      <c r="A118" s="55"/>
      <c r="B118" s="47"/>
      <c r="C118" s="47"/>
      <c r="D118" s="47"/>
      <c r="E118" s="47"/>
      <c r="F118" s="72" t="s">
        <v>87</v>
      </c>
      <c r="G118" s="56">
        <f t="shared" si="4"/>
        <v>0</v>
      </c>
    </row>
    <row r="119" spans="1:7" ht="35" customHeight="1" x14ac:dyDescent="0.3">
      <c r="A119" s="37"/>
      <c r="B119" s="36"/>
      <c r="C119" s="36"/>
      <c r="D119" s="48"/>
      <c r="E119" s="35"/>
      <c r="F119" s="72" t="s">
        <v>87</v>
      </c>
      <c r="G119" s="56">
        <f t="shared" ref="G119:G122" si="5">(D119*E119)</f>
        <v>0</v>
      </c>
    </row>
    <row r="120" spans="1:7" ht="35" customHeight="1" x14ac:dyDescent="0.3">
      <c r="A120" s="57"/>
      <c r="B120" s="23"/>
      <c r="C120" s="23"/>
      <c r="D120" s="39"/>
      <c r="E120" s="17"/>
      <c r="F120" s="72" t="s">
        <v>87</v>
      </c>
      <c r="G120" s="58">
        <f t="shared" si="5"/>
        <v>0</v>
      </c>
    </row>
    <row r="121" spans="1:7" ht="35" customHeight="1" x14ac:dyDescent="0.3">
      <c r="A121" s="57"/>
      <c r="B121" s="23"/>
      <c r="C121" s="23"/>
      <c r="D121" s="39"/>
      <c r="E121" s="17"/>
      <c r="F121" s="72" t="s">
        <v>87</v>
      </c>
      <c r="G121" s="58">
        <f t="shared" si="5"/>
        <v>0</v>
      </c>
    </row>
    <row r="122" spans="1:7" ht="35" customHeight="1" thickBot="1" x14ac:dyDescent="0.35">
      <c r="A122" s="57"/>
      <c r="B122" s="23"/>
      <c r="C122" s="23"/>
      <c r="D122" s="39"/>
      <c r="E122" s="17"/>
      <c r="F122" s="72" t="s">
        <v>87</v>
      </c>
      <c r="G122" s="58">
        <f t="shared" si="5"/>
        <v>0</v>
      </c>
    </row>
    <row r="123" spans="1:7" ht="35" customHeight="1" thickBot="1" x14ac:dyDescent="0.35">
      <c r="A123" s="179" t="s">
        <v>98</v>
      </c>
      <c r="B123" s="288"/>
      <c r="C123" s="288"/>
      <c r="D123" s="288"/>
      <c r="E123" s="288"/>
      <c r="F123" s="288"/>
      <c r="G123" s="59">
        <f>SUM(G115:G122)</f>
        <v>0</v>
      </c>
    </row>
    <row r="124" spans="1:7" ht="35" customHeight="1" thickBot="1" x14ac:dyDescent="0.35">
      <c r="A124" s="98"/>
      <c r="B124" s="73"/>
      <c r="C124" s="73"/>
      <c r="D124" s="73"/>
      <c r="E124" s="73"/>
      <c r="F124" s="73"/>
      <c r="G124" s="99"/>
    </row>
    <row r="125" spans="1:7" ht="35" customHeight="1" thickBot="1" x14ac:dyDescent="0.35">
      <c r="A125" s="189" t="s">
        <v>101</v>
      </c>
      <c r="B125" s="190"/>
      <c r="C125" s="190"/>
      <c r="D125" s="190"/>
      <c r="E125" s="190"/>
      <c r="F125" s="190"/>
      <c r="G125" s="100">
        <f>G110+G123</f>
        <v>0</v>
      </c>
    </row>
    <row r="126" spans="1:7" ht="35" customHeight="1" thickBot="1" x14ac:dyDescent="0.35">
      <c r="A126" s="98"/>
      <c r="B126" s="73"/>
      <c r="C126" s="73"/>
      <c r="D126" s="73"/>
      <c r="E126" s="73"/>
      <c r="F126" s="73"/>
      <c r="G126" s="99"/>
    </row>
    <row r="127" spans="1:7" ht="35" customHeight="1" thickBot="1" x14ac:dyDescent="0.35">
      <c r="A127" s="127" t="s">
        <v>106</v>
      </c>
      <c r="B127" s="45"/>
      <c r="C127" s="45"/>
      <c r="D127" s="45"/>
      <c r="E127" s="46"/>
      <c r="F127" s="46"/>
      <c r="G127" s="128"/>
    </row>
    <row r="128" spans="1:7" ht="35" customHeight="1" thickBot="1" x14ac:dyDescent="0.35">
      <c r="A128" s="217" t="s">
        <v>36</v>
      </c>
      <c r="B128" s="218"/>
      <c r="C128" s="218"/>
      <c r="D128" s="219"/>
      <c r="E128" s="26" t="s">
        <v>37</v>
      </c>
      <c r="F128" s="26" t="s">
        <v>38</v>
      </c>
      <c r="G128" s="113" t="s">
        <v>39</v>
      </c>
    </row>
    <row r="129" spans="1:7" ht="35" customHeight="1" thickTop="1" x14ac:dyDescent="0.3">
      <c r="A129" s="220" t="s">
        <v>40</v>
      </c>
      <c r="B129" s="221"/>
      <c r="C129" s="221"/>
      <c r="D129" s="222"/>
      <c r="E129" s="27">
        <f>G125</f>
        <v>0</v>
      </c>
      <c r="F129" s="28">
        <v>7.6499999999999999E-2</v>
      </c>
      <c r="G129" s="114">
        <f t="shared" ref="G129:G131" si="6">SUM(E129*F129)</f>
        <v>0</v>
      </c>
    </row>
    <row r="130" spans="1:7" ht="35" customHeight="1" x14ac:dyDescent="0.3">
      <c r="A130" s="220" t="s">
        <v>41</v>
      </c>
      <c r="B130" s="221"/>
      <c r="C130" s="221"/>
      <c r="D130" s="222"/>
      <c r="E130" s="27">
        <f>G125</f>
        <v>0</v>
      </c>
      <c r="F130" s="29">
        <v>0.17899999999999999</v>
      </c>
      <c r="G130" s="114">
        <f t="shared" si="6"/>
        <v>0</v>
      </c>
    </row>
    <row r="131" spans="1:7" ht="35" customHeight="1" x14ac:dyDescent="0.3">
      <c r="A131" s="220" t="s">
        <v>83</v>
      </c>
      <c r="B131" s="221"/>
      <c r="C131" s="221"/>
      <c r="D131" s="222"/>
      <c r="E131" s="27"/>
      <c r="F131" s="30">
        <v>5700</v>
      </c>
      <c r="G131" s="114">
        <f t="shared" si="6"/>
        <v>0</v>
      </c>
    </row>
    <row r="132" spans="1:7" ht="35" customHeight="1" x14ac:dyDescent="0.3">
      <c r="A132" s="223"/>
      <c r="B132" s="221"/>
      <c r="C132" s="221"/>
      <c r="D132" s="222"/>
      <c r="E132" s="31"/>
      <c r="F132" s="32"/>
      <c r="G132" s="115"/>
    </row>
    <row r="133" spans="1:7" ht="35" customHeight="1" thickBot="1" x14ac:dyDescent="0.35">
      <c r="A133" s="129"/>
      <c r="B133" s="121"/>
      <c r="C133" s="121"/>
      <c r="D133" s="121"/>
      <c r="E133" s="167"/>
      <c r="F133" s="168" t="s">
        <v>42</v>
      </c>
      <c r="G133" s="116">
        <f>SUM(G129:G132)</f>
        <v>0</v>
      </c>
    </row>
    <row r="134" spans="1:7" ht="35" customHeight="1" thickBot="1" x14ac:dyDescent="0.35">
      <c r="A134" s="98"/>
      <c r="B134" s="44"/>
      <c r="C134" s="44"/>
      <c r="D134" s="44"/>
      <c r="E134" s="44"/>
      <c r="F134" s="44"/>
      <c r="G134" s="99"/>
    </row>
    <row r="135" spans="1:7" ht="35" customHeight="1" thickBot="1" x14ac:dyDescent="0.35">
      <c r="A135" s="130" t="s">
        <v>107</v>
      </c>
      <c r="B135" s="131"/>
      <c r="C135" s="131"/>
      <c r="D135" s="131"/>
      <c r="E135" s="132"/>
      <c r="F135" s="132"/>
      <c r="G135" s="133"/>
    </row>
    <row r="136" spans="1:7" ht="35" customHeight="1" x14ac:dyDescent="0.3">
      <c r="A136" s="299" t="s">
        <v>43</v>
      </c>
      <c r="B136" s="300"/>
      <c r="C136" s="300"/>
      <c r="D136" s="300"/>
      <c r="E136" s="300"/>
      <c r="F136" s="300"/>
      <c r="G136" s="301"/>
    </row>
    <row r="137" spans="1:7" ht="35" customHeight="1" x14ac:dyDescent="0.3">
      <c r="A137" s="293" t="s">
        <v>80</v>
      </c>
      <c r="B137" s="294"/>
      <c r="C137" s="294"/>
      <c r="D137" s="294"/>
      <c r="E137" s="294"/>
      <c r="F137" s="294"/>
      <c r="G137" s="295"/>
    </row>
    <row r="138" spans="1:7" ht="35" customHeight="1" x14ac:dyDescent="0.3">
      <c r="A138" s="293" t="s">
        <v>88</v>
      </c>
      <c r="B138" s="294"/>
      <c r="C138" s="294"/>
      <c r="D138" s="294"/>
      <c r="E138" s="294"/>
      <c r="F138" s="294"/>
      <c r="G138" s="295"/>
    </row>
    <row r="139" spans="1:7" ht="35" customHeight="1" x14ac:dyDescent="0.3">
      <c r="A139" s="296" t="s">
        <v>81</v>
      </c>
      <c r="B139" s="297"/>
      <c r="C139" s="297"/>
      <c r="D139" s="297"/>
      <c r="E139" s="297"/>
      <c r="F139" s="297"/>
      <c r="G139" s="298"/>
    </row>
    <row r="140" spans="1:7" ht="35" customHeight="1" thickBot="1" x14ac:dyDescent="0.35">
      <c r="A140" s="302"/>
      <c r="B140" s="303"/>
      <c r="C140" s="303"/>
      <c r="D140" s="303"/>
      <c r="E140" s="303"/>
      <c r="F140" s="303"/>
      <c r="G140" s="304"/>
    </row>
    <row r="141" spans="1:7" ht="53" customHeight="1" thickBot="1" x14ac:dyDescent="0.35">
      <c r="A141" s="273" t="s">
        <v>44</v>
      </c>
      <c r="B141" s="262"/>
      <c r="C141" s="261" t="s">
        <v>45</v>
      </c>
      <c r="D141" s="262"/>
      <c r="E141" s="101" t="s">
        <v>46</v>
      </c>
      <c r="F141" s="102" t="s">
        <v>47</v>
      </c>
      <c r="G141" s="136" t="s">
        <v>39</v>
      </c>
    </row>
    <row r="142" spans="1:7" ht="51" customHeight="1" thickTop="1" x14ac:dyDescent="0.3">
      <c r="A142" s="274" t="s">
        <v>89</v>
      </c>
      <c r="B142" s="264"/>
      <c r="C142" s="263" t="s">
        <v>90</v>
      </c>
      <c r="D142" s="264"/>
      <c r="E142" s="23">
        <v>4</v>
      </c>
      <c r="F142" s="40">
        <v>600</v>
      </c>
      <c r="G142" s="137" t="s">
        <v>48</v>
      </c>
    </row>
    <row r="143" spans="1:7" ht="35" customHeight="1" x14ac:dyDescent="0.3">
      <c r="A143" s="259"/>
      <c r="B143" s="260"/>
      <c r="C143" s="265"/>
      <c r="D143" s="260"/>
      <c r="E143" s="41"/>
      <c r="F143" s="41"/>
      <c r="G143" s="138">
        <f t="shared" ref="G143:G153" si="7">E143*F143</f>
        <v>0</v>
      </c>
    </row>
    <row r="144" spans="1:7" ht="35" customHeight="1" x14ac:dyDescent="0.3">
      <c r="A144" s="259"/>
      <c r="B144" s="260"/>
      <c r="C144" s="265"/>
      <c r="D144" s="260"/>
      <c r="E144" s="41"/>
      <c r="F144" s="41"/>
      <c r="G144" s="138">
        <f t="shared" si="7"/>
        <v>0</v>
      </c>
    </row>
    <row r="145" spans="1:7" ht="35" customHeight="1" x14ac:dyDescent="0.3">
      <c r="A145" s="259"/>
      <c r="B145" s="260"/>
      <c r="C145" s="265"/>
      <c r="D145" s="260"/>
      <c r="E145" s="41"/>
      <c r="F145" s="41"/>
      <c r="G145" s="138">
        <f t="shared" si="7"/>
        <v>0</v>
      </c>
    </row>
    <row r="146" spans="1:7" ht="35" customHeight="1" x14ac:dyDescent="0.3">
      <c r="A146" s="259"/>
      <c r="B146" s="260"/>
      <c r="C146" s="265"/>
      <c r="D146" s="260"/>
      <c r="E146" s="41"/>
      <c r="F146" s="41"/>
      <c r="G146" s="138">
        <f t="shared" si="7"/>
        <v>0</v>
      </c>
    </row>
    <row r="147" spans="1:7" ht="35" customHeight="1" x14ac:dyDescent="0.3">
      <c r="A147" s="259"/>
      <c r="B147" s="260"/>
      <c r="C147" s="265"/>
      <c r="D147" s="260"/>
      <c r="E147" s="41"/>
      <c r="F147" s="41"/>
      <c r="G147" s="138">
        <f t="shared" si="7"/>
        <v>0</v>
      </c>
    </row>
    <row r="148" spans="1:7" ht="35" customHeight="1" x14ac:dyDescent="0.3">
      <c r="A148" s="259"/>
      <c r="B148" s="260"/>
      <c r="C148" s="265"/>
      <c r="D148" s="260"/>
      <c r="E148" s="41"/>
      <c r="F148" s="41"/>
      <c r="G148" s="138">
        <f t="shared" si="7"/>
        <v>0</v>
      </c>
    </row>
    <row r="149" spans="1:7" ht="35" customHeight="1" x14ac:dyDescent="0.3">
      <c r="A149" s="259"/>
      <c r="B149" s="260"/>
      <c r="C149" s="265"/>
      <c r="D149" s="260"/>
      <c r="E149" s="41"/>
      <c r="F149" s="41"/>
      <c r="G149" s="138">
        <f t="shared" si="7"/>
        <v>0</v>
      </c>
    </row>
    <row r="150" spans="1:7" ht="35" customHeight="1" x14ac:dyDescent="0.3">
      <c r="A150" s="259"/>
      <c r="B150" s="260"/>
      <c r="C150" s="265"/>
      <c r="D150" s="260"/>
      <c r="E150" s="41"/>
      <c r="F150" s="41"/>
      <c r="G150" s="138">
        <f t="shared" si="7"/>
        <v>0</v>
      </c>
    </row>
    <row r="151" spans="1:7" ht="35" customHeight="1" x14ac:dyDescent="0.3">
      <c r="A151" s="259"/>
      <c r="B151" s="222"/>
      <c r="C151" s="266"/>
      <c r="D151" s="222"/>
      <c r="E151" s="41"/>
      <c r="F151" s="41"/>
      <c r="G151" s="138">
        <f t="shared" si="7"/>
        <v>0</v>
      </c>
    </row>
    <row r="152" spans="1:7" ht="35" customHeight="1" x14ac:dyDescent="0.3">
      <c r="A152" s="259"/>
      <c r="B152" s="222"/>
      <c r="C152" s="266"/>
      <c r="D152" s="222"/>
      <c r="E152" s="41"/>
      <c r="F152" s="41"/>
      <c r="G152" s="138">
        <f t="shared" si="7"/>
        <v>0</v>
      </c>
    </row>
    <row r="153" spans="1:7" ht="35" customHeight="1" thickBot="1" x14ac:dyDescent="0.35">
      <c r="A153" s="259"/>
      <c r="B153" s="222"/>
      <c r="C153" s="266"/>
      <c r="D153" s="222"/>
      <c r="E153" s="41"/>
      <c r="F153" s="41"/>
      <c r="G153" s="138">
        <f t="shared" si="7"/>
        <v>0</v>
      </c>
    </row>
    <row r="154" spans="1:7" ht="35" customHeight="1" thickBot="1" x14ac:dyDescent="0.35">
      <c r="A154" s="179" t="s">
        <v>49</v>
      </c>
      <c r="B154" s="203"/>
      <c r="C154" s="203"/>
      <c r="D154" s="203"/>
      <c r="E154" s="203"/>
      <c r="F154" s="203"/>
      <c r="G154" s="163">
        <f>SUM(G143:G153)</f>
        <v>0</v>
      </c>
    </row>
    <row r="155" spans="1:7" ht="35" customHeight="1" thickBot="1" x14ac:dyDescent="0.35">
      <c r="A155" s="165"/>
      <c r="B155" s="162"/>
      <c r="C155" s="162"/>
      <c r="D155" s="162"/>
      <c r="E155" s="162"/>
      <c r="F155" s="162"/>
      <c r="G155" s="166"/>
    </row>
    <row r="156" spans="1:7" ht="35" customHeight="1" thickBot="1" x14ac:dyDescent="0.35">
      <c r="A156" s="310" t="s">
        <v>79</v>
      </c>
      <c r="B156" s="311"/>
      <c r="C156" s="311"/>
      <c r="D156" s="311"/>
      <c r="E156" s="311"/>
      <c r="F156" s="312"/>
      <c r="G156" s="164">
        <f>G125+G133+G154</f>
        <v>0</v>
      </c>
    </row>
    <row r="157" spans="1:7" ht="35" customHeight="1" thickBot="1" x14ac:dyDescent="0.35"/>
    <row r="158" spans="1:7" ht="35" customHeight="1" thickBot="1" x14ac:dyDescent="0.4">
      <c r="A158" s="290" t="s">
        <v>102</v>
      </c>
      <c r="B158" s="291"/>
      <c r="C158" s="291"/>
      <c r="D158" s="291"/>
      <c r="E158" s="291"/>
      <c r="F158" s="291"/>
      <c r="G158" s="292"/>
    </row>
    <row r="159" spans="1:7" ht="35" customHeight="1" thickBot="1" x14ac:dyDescent="0.35">
      <c r="A159" s="139" t="s">
        <v>108</v>
      </c>
      <c r="B159" s="140"/>
      <c r="C159" s="141"/>
      <c r="D159" s="142"/>
      <c r="E159" s="143"/>
      <c r="F159" s="143"/>
      <c r="G159" s="144"/>
    </row>
    <row r="160" spans="1:7" s="42" customFormat="1" ht="35" customHeight="1" thickBot="1" x14ac:dyDescent="0.35">
      <c r="A160" s="278" t="s">
        <v>58</v>
      </c>
      <c r="B160" s="279"/>
      <c r="C160" s="305" t="s">
        <v>51</v>
      </c>
      <c r="D160" s="306"/>
      <c r="E160" s="306"/>
      <c r="F160" s="279"/>
      <c r="G160" s="145" t="s">
        <v>91</v>
      </c>
    </row>
    <row r="161" spans="1:7" ht="35" customHeight="1" thickTop="1" x14ac:dyDescent="0.3">
      <c r="A161" s="317"/>
      <c r="B161" s="314"/>
      <c r="C161" s="313"/>
      <c r="D161" s="202"/>
      <c r="E161" s="202"/>
      <c r="F161" s="314"/>
      <c r="G161" s="146"/>
    </row>
    <row r="162" spans="1:7" ht="35" customHeight="1" thickBot="1" x14ac:dyDescent="0.35">
      <c r="A162" s="220"/>
      <c r="B162" s="222"/>
      <c r="C162" s="313"/>
      <c r="D162" s="202"/>
      <c r="E162" s="202"/>
      <c r="F162" s="314"/>
      <c r="G162" s="147"/>
    </row>
    <row r="163" spans="1:7" ht="35" customHeight="1" thickBot="1" x14ac:dyDescent="0.35">
      <c r="A163" s="315" t="s">
        <v>59</v>
      </c>
      <c r="B163" s="316"/>
      <c r="C163" s="316"/>
      <c r="D163" s="316"/>
      <c r="E163" s="316"/>
      <c r="F163" s="316"/>
      <c r="G163" s="122">
        <f>SUM(G161:G162)</f>
        <v>0</v>
      </c>
    </row>
    <row r="164" spans="1:7" ht="35" customHeight="1" thickBot="1" x14ac:dyDescent="0.35">
      <c r="A164" s="134"/>
      <c r="B164" s="43"/>
      <c r="C164" s="43"/>
      <c r="D164" s="148"/>
      <c r="E164" s="108"/>
      <c r="F164" s="108"/>
      <c r="G164" s="109"/>
    </row>
    <row r="165" spans="1:7" ht="35" customHeight="1" thickBot="1" x14ac:dyDescent="0.35">
      <c r="A165" s="139" t="s">
        <v>109</v>
      </c>
      <c r="B165" s="140"/>
      <c r="C165" s="141"/>
      <c r="D165" s="149"/>
      <c r="E165" s="143"/>
      <c r="F165" s="143"/>
      <c r="G165" s="144"/>
    </row>
    <row r="166" spans="1:7" s="42" customFormat="1" ht="35" customHeight="1" thickBot="1" x14ac:dyDescent="0.35">
      <c r="A166" s="278" t="s">
        <v>60</v>
      </c>
      <c r="B166" s="279"/>
      <c r="C166" s="305" t="s">
        <v>61</v>
      </c>
      <c r="D166" s="306"/>
      <c r="E166" s="306"/>
      <c r="F166" s="279"/>
      <c r="G166" s="145" t="s">
        <v>91</v>
      </c>
    </row>
    <row r="167" spans="1:7" ht="35" customHeight="1" thickTop="1" x14ac:dyDescent="0.3">
      <c r="A167" s="345"/>
      <c r="B167" s="314"/>
      <c r="C167" s="201"/>
      <c r="D167" s="202"/>
      <c r="E167" s="202"/>
      <c r="F167" s="314"/>
      <c r="G167" s="146"/>
    </row>
    <row r="168" spans="1:7" ht="35" customHeight="1" thickBot="1" x14ac:dyDescent="0.35">
      <c r="A168" s="346"/>
      <c r="B168" s="222"/>
      <c r="C168" s="253"/>
      <c r="D168" s="221"/>
      <c r="E168" s="221"/>
      <c r="F168" s="222"/>
      <c r="G168" s="147"/>
    </row>
    <row r="169" spans="1:7" ht="35" customHeight="1" thickBot="1" x14ac:dyDescent="0.35">
      <c r="A169" s="315" t="s">
        <v>42</v>
      </c>
      <c r="B169" s="316"/>
      <c r="C169" s="316"/>
      <c r="D169" s="316"/>
      <c r="E169" s="316"/>
      <c r="F169" s="316"/>
      <c r="G169" s="122">
        <f>SUM(G167:G168)</f>
        <v>0</v>
      </c>
    </row>
    <row r="170" spans="1:7" ht="35" customHeight="1" thickBot="1" x14ac:dyDescent="0.35">
      <c r="A170" s="134"/>
      <c r="B170" s="43"/>
      <c r="C170" s="150"/>
      <c r="D170" s="148"/>
      <c r="E170" s="108"/>
      <c r="F170" s="108"/>
      <c r="G170" s="109"/>
    </row>
    <row r="171" spans="1:7" ht="35" customHeight="1" thickBot="1" x14ac:dyDescent="0.35">
      <c r="A171" s="139" t="s">
        <v>110</v>
      </c>
      <c r="B171" s="151"/>
      <c r="C171" s="151"/>
      <c r="D171" s="151"/>
      <c r="E171" s="143"/>
      <c r="F171" s="143"/>
      <c r="G171" s="144"/>
    </row>
    <row r="172" spans="1:7" s="42" customFormat="1" ht="35" customHeight="1" thickBot="1" x14ac:dyDescent="0.35">
      <c r="A172" s="278" t="s">
        <v>50</v>
      </c>
      <c r="B172" s="279"/>
      <c r="C172" s="305" t="s">
        <v>51</v>
      </c>
      <c r="D172" s="306"/>
      <c r="E172" s="306"/>
      <c r="F172" s="279"/>
      <c r="G172" s="145" t="s">
        <v>52</v>
      </c>
    </row>
    <row r="173" spans="1:7" ht="35" customHeight="1" thickTop="1" x14ac:dyDescent="0.3">
      <c r="A173" s="317"/>
      <c r="B173" s="314"/>
      <c r="C173" s="201"/>
      <c r="D173" s="202"/>
      <c r="E173" s="202"/>
      <c r="F173" s="202"/>
      <c r="G173" s="146"/>
    </row>
    <row r="174" spans="1:7" ht="35" customHeight="1" x14ac:dyDescent="0.3">
      <c r="A174" s="220"/>
      <c r="B174" s="222"/>
      <c r="C174" s="201"/>
      <c r="D174" s="202"/>
      <c r="E174" s="202"/>
      <c r="F174" s="202"/>
      <c r="G174" s="146"/>
    </row>
    <row r="175" spans="1:7" ht="35" customHeight="1" thickBot="1" x14ac:dyDescent="0.35">
      <c r="A175" s="220"/>
      <c r="B175" s="222"/>
      <c r="C175" s="201"/>
      <c r="D175" s="202"/>
      <c r="E175" s="202"/>
      <c r="F175" s="202"/>
      <c r="G175" s="146"/>
    </row>
    <row r="176" spans="1:7" ht="35" customHeight="1" thickBot="1" x14ac:dyDescent="0.35">
      <c r="A176" s="315" t="s">
        <v>62</v>
      </c>
      <c r="B176" s="316"/>
      <c r="C176" s="316"/>
      <c r="D176" s="316"/>
      <c r="E176" s="316"/>
      <c r="F176" s="316"/>
      <c r="G176" s="122">
        <f>SUM(G173:G175)</f>
        <v>0</v>
      </c>
    </row>
    <row r="177" spans="1:7" ht="35" customHeight="1" thickBot="1" x14ac:dyDescent="0.35">
      <c r="A177" s="134"/>
      <c r="B177" s="43"/>
      <c r="C177" s="43"/>
      <c r="D177" s="43"/>
      <c r="E177" s="108"/>
      <c r="F177" s="108"/>
      <c r="G177" s="109"/>
    </row>
    <row r="178" spans="1:7" ht="35" customHeight="1" thickBot="1" x14ac:dyDescent="0.35">
      <c r="A178" s="139" t="s">
        <v>111</v>
      </c>
      <c r="B178" s="151"/>
      <c r="C178" s="151"/>
      <c r="D178" s="151"/>
      <c r="E178" s="143"/>
      <c r="F178" s="143"/>
      <c r="G178" s="144"/>
    </row>
    <row r="179" spans="1:7" s="42" customFormat="1" ht="35" customHeight="1" thickBot="1" x14ac:dyDescent="0.35">
      <c r="A179" s="278" t="s">
        <v>50</v>
      </c>
      <c r="B179" s="279"/>
      <c r="C179" s="305" t="s">
        <v>51</v>
      </c>
      <c r="D179" s="306"/>
      <c r="E179" s="306"/>
      <c r="F179" s="279"/>
      <c r="G179" s="145" t="s">
        <v>52</v>
      </c>
    </row>
    <row r="180" spans="1:7" ht="35" customHeight="1" thickTop="1" x14ac:dyDescent="0.3">
      <c r="A180" s="317"/>
      <c r="B180" s="314"/>
      <c r="C180" s="201"/>
      <c r="D180" s="202"/>
      <c r="E180" s="202"/>
      <c r="F180" s="202"/>
      <c r="G180" s="146"/>
    </row>
    <row r="181" spans="1:7" ht="35" customHeight="1" x14ac:dyDescent="0.3">
      <c r="A181" s="220"/>
      <c r="B181" s="222"/>
      <c r="C181" s="201"/>
      <c r="D181" s="202"/>
      <c r="E181" s="202"/>
      <c r="F181" s="202"/>
      <c r="G181" s="146"/>
    </row>
    <row r="182" spans="1:7" ht="35" customHeight="1" thickBot="1" x14ac:dyDescent="0.35">
      <c r="A182" s="220"/>
      <c r="B182" s="222"/>
      <c r="C182" s="201"/>
      <c r="D182" s="202"/>
      <c r="E182" s="202"/>
      <c r="F182" s="202"/>
      <c r="G182" s="146"/>
    </row>
    <row r="183" spans="1:7" ht="35" customHeight="1" thickBot="1" x14ac:dyDescent="0.35">
      <c r="A183" s="315" t="s">
        <v>63</v>
      </c>
      <c r="B183" s="316"/>
      <c r="C183" s="316"/>
      <c r="D183" s="316"/>
      <c r="E183" s="316"/>
      <c r="F183" s="316"/>
      <c r="G183" s="122">
        <f>SUM(G180:G182)</f>
        <v>0</v>
      </c>
    </row>
    <row r="184" spans="1:7" ht="35" customHeight="1" thickBot="1" x14ac:dyDescent="0.35">
      <c r="A184" s="134"/>
      <c r="B184" s="43"/>
      <c r="C184" s="43"/>
      <c r="D184" s="43"/>
      <c r="E184" s="108"/>
      <c r="F184" s="108"/>
      <c r="G184" s="109"/>
    </row>
    <row r="185" spans="1:7" ht="35" customHeight="1" thickBot="1" x14ac:dyDescent="0.35">
      <c r="A185" s="139" t="s">
        <v>112</v>
      </c>
      <c r="B185" s="151"/>
      <c r="C185" s="151"/>
      <c r="D185" s="151"/>
      <c r="E185" s="143"/>
      <c r="F185" s="143"/>
      <c r="G185" s="144"/>
    </row>
    <row r="186" spans="1:7" s="42" customFormat="1" ht="35" customHeight="1" thickBot="1" x14ac:dyDescent="0.35">
      <c r="A186" s="278" t="s">
        <v>50</v>
      </c>
      <c r="B186" s="279"/>
      <c r="C186" s="305" t="s">
        <v>51</v>
      </c>
      <c r="D186" s="306"/>
      <c r="E186" s="306"/>
      <c r="F186" s="279"/>
      <c r="G186" s="145" t="s">
        <v>52</v>
      </c>
    </row>
    <row r="187" spans="1:7" ht="35" customHeight="1" thickTop="1" x14ac:dyDescent="0.3">
      <c r="A187" s="317"/>
      <c r="B187" s="314"/>
      <c r="C187" s="201"/>
      <c r="D187" s="202"/>
      <c r="E187" s="202"/>
      <c r="F187" s="202"/>
      <c r="G187" s="146"/>
    </row>
    <row r="188" spans="1:7" ht="35" customHeight="1" x14ac:dyDescent="0.3">
      <c r="A188" s="220"/>
      <c r="B188" s="222"/>
      <c r="C188" s="201"/>
      <c r="D188" s="202"/>
      <c r="E188" s="202"/>
      <c r="F188" s="202"/>
      <c r="G188" s="146"/>
    </row>
    <row r="189" spans="1:7" ht="35" customHeight="1" thickBot="1" x14ac:dyDescent="0.35">
      <c r="A189" s="220"/>
      <c r="B189" s="222"/>
      <c r="C189" s="201"/>
      <c r="D189" s="202"/>
      <c r="E189" s="202"/>
      <c r="F189" s="202"/>
      <c r="G189" s="146"/>
    </row>
    <row r="190" spans="1:7" ht="35" customHeight="1" thickBot="1" x14ac:dyDescent="0.35">
      <c r="A190" s="315" t="s">
        <v>57</v>
      </c>
      <c r="B190" s="316"/>
      <c r="C190" s="316"/>
      <c r="D190" s="316"/>
      <c r="E190" s="316"/>
      <c r="F190" s="316"/>
      <c r="G190" s="122">
        <f>SUM(G187:G189)</f>
        <v>0</v>
      </c>
    </row>
    <row r="191" spans="1:7" ht="35" customHeight="1" thickBot="1" x14ac:dyDescent="0.35">
      <c r="A191" s="134"/>
      <c r="B191" s="43"/>
      <c r="C191" s="43"/>
      <c r="D191" s="152"/>
      <c r="E191" s="108"/>
      <c r="F191" s="108"/>
      <c r="G191" s="109"/>
    </row>
    <row r="192" spans="1:7" ht="35" customHeight="1" thickBot="1" x14ac:dyDescent="0.35">
      <c r="A192" s="153" t="s">
        <v>113</v>
      </c>
      <c r="B192" s="151"/>
      <c r="C192" s="151"/>
      <c r="D192" s="154"/>
      <c r="E192" s="143"/>
      <c r="F192" s="143"/>
      <c r="G192" s="144"/>
    </row>
    <row r="193" spans="1:7" s="42" customFormat="1" ht="35" customHeight="1" thickBot="1" x14ac:dyDescent="0.35">
      <c r="A193" s="278" t="s">
        <v>50</v>
      </c>
      <c r="B193" s="279"/>
      <c r="C193" s="305" t="s">
        <v>51</v>
      </c>
      <c r="D193" s="306"/>
      <c r="E193" s="306"/>
      <c r="F193" s="279"/>
      <c r="G193" s="145" t="s">
        <v>52</v>
      </c>
    </row>
    <row r="194" spans="1:7" ht="35" customHeight="1" thickTop="1" x14ac:dyDescent="0.3">
      <c r="A194" s="317"/>
      <c r="B194" s="314"/>
      <c r="C194" s="201"/>
      <c r="D194" s="202"/>
      <c r="E194" s="202"/>
      <c r="F194" s="202"/>
      <c r="G194" s="146"/>
    </row>
    <row r="195" spans="1:7" ht="35" customHeight="1" x14ac:dyDescent="0.3">
      <c r="A195" s="220"/>
      <c r="B195" s="222"/>
      <c r="C195" s="201"/>
      <c r="D195" s="202"/>
      <c r="E195" s="202"/>
      <c r="F195" s="202"/>
      <c r="G195" s="146"/>
    </row>
    <row r="196" spans="1:7" ht="35" customHeight="1" thickBot="1" x14ac:dyDescent="0.35">
      <c r="A196" s="220"/>
      <c r="B196" s="222"/>
      <c r="C196" s="201"/>
      <c r="D196" s="202"/>
      <c r="E196" s="202"/>
      <c r="F196" s="202"/>
      <c r="G196" s="146"/>
    </row>
    <row r="197" spans="1:7" ht="35" customHeight="1" thickBot="1" x14ac:dyDescent="0.35">
      <c r="A197" s="179" t="s">
        <v>64</v>
      </c>
      <c r="B197" s="203"/>
      <c r="C197" s="203"/>
      <c r="D197" s="203"/>
      <c r="E197" s="203"/>
      <c r="F197" s="203"/>
      <c r="G197" s="68">
        <f>SUM(G194:G196)</f>
        <v>0</v>
      </c>
    </row>
    <row r="198" spans="1:7" ht="35" customHeight="1" thickBot="1" x14ac:dyDescent="0.35">
      <c r="A198" s="165"/>
      <c r="B198" s="162"/>
      <c r="C198" s="162"/>
      <c r="D198" s="162"/>
      <c r="E198" s="162"/>
      <c r="F198" s="162"/>
      <c r="G198" s="160"/>
    </row>
    <row r="199" spans="1:7" ht="35" customHeight="1" thickBot="1" x14ac:dyDescent="0.35">
      <c r="A199" s="307" t="s">
        <v>104</v>
      </c>
      <c r="B199" s="308"/>
      <c r="C199" s="308"/>
      <c r="D199" s="308"/>
      <c r="E199" s="308"/>
      <c r="F199" s="309"/>
      <c r="G199" s="171">
        <f>G163+G169+G176+G183+G190+G197</f>
        <v>0</v>
      </c>
    </row>
    <row r="200" spans="1:7" ht="35" customHeight="1" thickBot="1" x14ac:dyDescent="0.35">
      <c r="A200" s="172"/>
      <c r="B200" s="172"/>
      <c r="C200" s="172"/>
      <c r="D200" s="172"/>
      <c r="E200" s="172"/>
      <c r="F200" s="172"/>
      <c r="G200" s="152"/>
    </row>
    <row r="201" spans="1:7" ht="35" customHeight="1" thickBot="1" x14ac:dyDescent="0.35">
      <c r="A201" s="342" t="s">
        <v>69</v>
      </c>
      <c r="B201" s="343"/>
      <c r="C201" s="343"/>
      <c r="D201" s="343"/>
      <c r="E201" s="343"/>
      <c r="F201" s="344"/>
      <c r="G201" s="171">
        <f>G100+G156+G199</f>
        <v>0</v>
      </c>
    </row>
    <row r="202" spans="1:7" ht="35" customHeight="1" x14ac:dyDescent="0.3">
      <c r="A202" s="3"/>
      <c r="B202" s="3"/>
      <c r="C202" s="3"/>
      <c r="D202" s="3"/>
    </row>
    <row r="203" spans="1:7" ht="35" customHeight="1" thickBot="1" x14ac:dyDescent="0.35"/>
    <row r="204" spans="1:7" ht="35" customHeight="1" x14ac:dyDescent="0.4">
      <c r="A204" s="204" t="s">
        <v>65</v>
      </c>
      <c r="B204" s="205"/>
      <c r="C204" s="205"/>
      <c r="D204" s="205"/>
      <c r="E204" s="206"/>
      <c r="F204" s="21"/>
      <c r="G204" s="21"/>
    </row>
    <row r="205" spans="1:7" ht="35" customHeight="1" x14ac:dyDescent="0.3">
      <c r="A205" s="207" t="s">
        <v>66</v>
      </c>
      <c r="B205" s="208"/>
      <c r="C205" s="208"/>
      <c r="D205" s="208"/>
      <c r="E205" s="209"/>
    </row>
    <row r="206" spans="1:7" ht="35" customHeight="1" x14ac:dyDescent="0.3">
      <c r="A206" s="238" t="str">
        <f>A15</f>
        <v>A. SALARIES</v>
      </c>
      <c r="B206" s="239"/>
      <c r="C206" s="240"/>
      <c r="D206" s="210">
        <f>G51</f>
        <v>0</v>
      </c>
      <c r="E206" s="211"/>
    </row>
    <row r="207" spans="1:7" ht="35" customHeight="1" x14ac:dyDescent="0.3">
      <c r="A207" s="198" t="str">
        <f>A53</f>
        <v>B. FRINGE BENEFITS</v>
      </c>
      <c r="B207" s="199"/>
      <c r="C207" s="200"/>
      <c r="D207" s="210">
        <f>G59</f>
        <v>0</v>
      </c>
      <c r="E207" s="211"/>
    </row>
    <row r="208" spans="1:7" ht="35" customHeight="1" x14ac:dyDescent="0.3">
      <c r="A208" s="198" t="str">
        <f>A61</f>
        <v>C. CONTRACTUAL SERVICES</v>
      </c>
      <c r="B208" s="199"/>
      <c r="C208" s="200"/>
      <c r="D208" s="210">
        <f>G72</f>
        <v>0</v>
      </c>
      <c r="E208" s="211"/>
    </row>
    <row r="209" spans="1:5" ht="35" customHeight="1" x14ac:dyDescent="0.3">
      <c r="A209" s="198" t="str">
        <f>A74</f>
        <v>D. EDUCATIONAL MATERIALS</v>
      </c>
      <c r="B209" s="199"/>
      <c r="C209" s="200"/>
      <c r="D209" s="210">
        <f>G82</f>
        <v>0</v>
      </c>
      <c r="E209" s="211"/>
    </row>
    <row r="210" spans="1:5" ht="35" customHeight="1" x14ac:dyDescent="0.3">
      <c r="A210" s="198" t="str">
        <f>A84</f>
        <v>E. EQUIPMENT</v>
      </c>
      <c r="B210" s="199"/>
      <c r="C210" s="200"/>
      <c r="D210" s="210">
        <f>G90</f>
        <v>0</v>
      </c>
      <c r="E210" s="211"/>
    </row>
    <row r="211" spans="1:5" ht="35" customHeight="1" x14ac:dyDescent="0.3">
      <c r="A211" s="198" t="str">
        <f>A92</f>
        <v>F. SUPPORT SERVICES</v>
      </c>
      <c r="B211" s="199"/>
      <c r="C211" s="200"/>
      <c r="D211" s="210">
        <f>G98</f>
        <v>0</v>
      </c>
      <c r="E211" s="211"/>
    </row>
    <row r="212" spans="1:5" ht="35" customHeight="1" x14ac:dyDescent="0.3">
      <c r="A212" s="220"/>
      <c r="B212" s="253"/>
      <c r="C212" s="254"/>
      <c r="D212" s="191"/>
      <c r="E212" s="192"/>
    </row>
    <row r="213" spans="1:5" ht="35" customHeight="1" thickBot="1" x14ac:dyDescent="0.35">
      <c r="A213" s="255" t="s">
        <v>67</v>
      </c>
      <c r="B213" s="256"/>
      <c r="C213" s="257"/>
      <c r="D213" s="193">
        <f>SUM(D206:D211)</f>
        <v>0</v>
      </c>
      <c r="E213" s="194"/>
    </row>
    <row r="214" spans="1:5" ht="35" customHeight="1" x14ac:dyDescent="0.3">
      <c r="A214" s="232"/>
      <c r="B214" s="233"/>
      <c r="C214" s="233"/>
      <c r="D214" s="233"/>
      <c r="E214" s="234"/>
    </row>
    <row r="215" spans="1:5" ht="35" customHeight="1" x14ac:dyDescent="0.3">
      <c r="A215" s="235" t="s">
        <v>78</v>
      </c>
      <c r="B215" s="236"/>
      <c r="C215" s="236"/>
      <c r="D215" s="236"/>
      <c r="E215" s="237"/>
    </row>
    <row r="216" spans="1:5" ht="35" customHeight="1" x14ac:dyDescent="0.3">
      <c r="A216" s="241" t="str">
        <f>A103</f>
        <v>G. STATE LEADERSHIP SALARIES</v>
      </c>
      <c r="B216" s="242"/>
      <c r="C216" s="243"/>
      <c r="D216" s="210">
        <f>G125</f>
        <v>0</v>
      </c>
      <c r="E216" s="211"/>
    </row>
    <row r="217" spans="1:5" ht="35" customHeight="1" x14ac:dyDescent="0.3">
      <c r="A217" s="241" t="str">
        <f>A127</f>
        <v>H. STATE LEADERSHIP FRINGE BENEFITS</v>
      </c>
      <c r="B217" s="242"/>
      <c r="C217" s="243"/>
      <c r="D217" s="210">
        <f>G133</f>
        <v>0</v>
      </c>
      <c r="E217" s="211"/>
    </row>
    <row r="218" spans="1:5" ht="35" customHeight="1" x14ac:dyDescent="0.3">
      <c r="A218" s="241" t="str">
        <f>A135</f>
        <v>I. STATE LEADERSHIP TRAVEL</v>
      </c>
      <c r="B218" s="242"/>
      <c r="C218" s="243"/>
      <c r="D218" s="210">
        <f>G154</f>
        <v>0</v>
      </c>
      <c r="E218" s="211"/>
    </row>
    <row r="219" spans="1:5" ht="35" customHeight="1" x14ac:dyDescent="0.3">
      <c r="A219" s="226"/>
      <c r="B219" s="227"/>
      <c r="C219" s="258"/>
      <c r="D219" s="191"/>
      <c r="E219" s="192"/>
    </row>
    <row r="220" spans="1:5" ht="35" customHeight="1" x14ac:dyDescent="0.3">
      <c r="A220" s="247" t="s">
        <v>79</v>
      </c>
      <c r="B220" s="248"/>
      <c r="C220" s="249"/>
      <c r="D220" s="224">
        <f>SUM(D216:E219)</f>
        <v>0</v>
      </c>
      <c r="E220" s="225"/>
    </row>
    <row r="221" spans="1:5" ht="35" customHeight="1" x14ac:dyDescent="0.3">
      <c r="A221" s="226"/>
      <c r="B221" s="227"/>
      <c r="C221" s="227"/>
      <c r="D221" s="227"/>
      <c r="E221" s="228"/>
    </row>
    <row r="222" spans="1:5" ht="35" customHeight="1" x14ac:dyDescent="0.3">
      <c r="A222" s="229" t="s">
        <v>68</v>
      </c>
      <c r="B222" s="230"/>
      <c r="C222" s="230"/>
      <c r="D222" s="230"/>
      <c r="E222" s="231"/>
    </row>
    <row r="223" spans="1:5" ht="35" customHeight="1" x14ac:dyDescent="0.3">
      <c r="A223" s="241" t="str">
        <f>A159</f>
        <v xml:space="preserve">J. ADMINISTRATIVE SALARIES </v>
      </c>
      <c r="B223" s="242"/>
      <c r="C223" s="243"/>
      <c r="D223" s="210">
        <f>G163</f>
        <v>0</v>
      </c>
      <c r="E223" s="211"/>
    </row>
    <row r="224" spans="1:5" ht="35" customHeight="1" x14ac:dyDescent="0.3">
      <c r="A224" s="241" t="str">
        <f>A165</f>
        <v>K. ADMINISTRATIVE FRINGE BENEFITS</v>
      </c>
      <c r="B224" s="242"/>
      <c r="C224" s="243"/>
      <c r="D224" s="210">
        <f>G169</f>
        <v>0</v>
      </c>
      <c r="E224" s="211"/>
    </row>
    <row r="225" spans="1:5" ht="35" customHeight="1" x14ac:dyDescent="0.3">
      <c r="A225" s="241" t="str">
        <f>A171</f>
        <v>L. ADMINISTRATIVE CONTRACTURAL SERVICES</v>
      </c>
      <c r="B225" s="242"/>
      <c r="C225" s="243"/>
      <c r="D225" s="210">
        <f>G176</f>
        <v>0</v>
      </c>
      <c r="E225" s="211"/>
    </row>
    <row r="226" spans="1:5" ht="35" customHeight="1" x14ac:dyDescent="0.3">
      <c r="A226" s="241" t="str">
        <f>A178</f>
        <v>M. ADMINISTRATIVE COMMODITIES/SUPPLIES</v>
      </c>
      <c r="B226" s="242"/>
      <c r="C226" s="243"/>
      <c r="D226" s="210">
        <f>G183</f>
        <v>0</v>
      </c>
      <c r="E226" s="211"/>
    </row>
    <row r="227" spans="1:5" ht="35" customHeight="1" x14ac:dyDescent="0.3">
      <c r="A227" s="241" t="str">
        <f>A185</f>
        <v>N. ADMINISTRATIVE EQUIPMENT</v>
      </c>
      <c r="B227" s="242"/>
      <c r="C227" s="243"/>
      <c r="D227" s="210">
        <f>G190</f>
        <v>0</v>
      </c>
      <c r="E227" s="211"/>
    </row>
    <row r="228" spans="1:5" ht="35" customHeight="1" x14ac:dyDescent="0.3">
      <c r="A228" s="241" t="str">
        <f>A192</f>
        <v>O. INDIRECT COSTS</v>
      </c>
      <c r="B228" s="242"/>
      <c r="C228" s="243"/>
      <c r="D228" s="210">
        <f>G197</f>
        <v>0</v>
      </c>
      <c r="E228" s="211"/>
    </row>
    <row r="229" spans="1:5" ht="35" customHeight="1" x14ac:dyDescent="0.3">
      <c r="A229" s="244"/>
      <c r="B229" s="245"/>
      <c r="C229" s="246"/>
      <c r="D229" s="191"/>
      <c r="E229" s="192"/>
    </row>
    <row r="230" spans="1:5" ht="35" customHeight="1" x14ac:dyDescent="0.3">
      <c r="A230" s="247" t="s">
        <v>114</v>
      </c>
      <c r="B230" s="248"/>
      <c r="C230" s="249"/>
      <c r="D230" s="193">
        <f>SUM(D223:D229)</f>
        <v>0</v>
      </c>
      <c r="E230" s="194"/>
    </row>
    <row r="231" spans="1:5" ht="35" customHeight="1" x14ac:dyDescent="0.3">
      <c r="A231" s="241"/>
      <c r="B231" s="242"/>
      <c r="C231" s="243"/>
      <c r="D231" s="191"/>
      <c r="E231" s="192"/>
    </row>
    <row r="232" spans="1:5" ht="35" customHeight="1" thickBot="1" x14ac:dyDescent="0.35">
      <c r="A232" s="195"/>
      <c r="B232" s="196"/>
      <c r="C232" s="196"/>
      <c r="D232" s="196"/>
      <c r="E232" s="197"/>
    </row>
    <row r="233" spans="1:5" ht="35" customHeight="1" thickBot="1" x14ac:dyDescent="0.35">
      <c r="A233" s="250" t="s">
        <v>69</v>
      </c>
      <c r="B233" s="251"/>
      <c r="C233" s="252"/>
      <c r="D233" s="212">
        <f>D213+D220+D230</f>
        <v>0</v>
      </c>
      <c r="E233" s="213"/>
    </row>
    <row r="234" spans="1:5" ht="35" customHeight="1" x14ac:dyDescent="0.3">
      <c r="A234" s="134"/>
      <c r="B234" s="43"/>
      <c r="C234" s="43"/>
      <c r="D234" s="43"/>
      <c r="E234" s="135"/>
    </row>
    <row r="235" spans="1:5" ht="35" customHeight="1" thickBot="1" x14ac:dyDescent="0.35">
      <c r="A235" s="155"/>
      <c r="B235" s="156"/>
      <c r="C235" s="156"/>
      <c r="D235" s="156"/>
      <c r="E235" s="157"/>
    </row>
    <row r="236" spans="1:5" ht="101" customHeight="1" thickBot="1" x14ac:dyDescent="0.35">
      <c r="A236" s="214" t="s">
        <v>70</v>
      </c>
      <c r="B236" s="215"/>
      <c r="C236" s="215"/>
      <c r="D236" s="215"/>
      <c r="E236" s="216"/>
    </row>
    <row r="237" spans="1:5" ht="35" customHeight="1" thickBot="1" x14ac:dyDescent="0.35">
      <c r="A237" s="107"/>
      <c r="B237" s="108"/>
      <c r="C237" s="108"/>
      <c r="D237" s="108"/>
      <c r="E237" s="109"/>
    </row>
    <row r="238" spans="1:5" ht="172" customHeight="1" thickBot="1" x14ac:dyDescent="0.35">
      <c r="A238" s="173" t="s">
        <v>103</v>
      </c>
      <c r="B238" s="174"/>
      <c r="C238" s="174"/>
      <c r="D238" s="174"/>
      <c r="E238" s="175"/>
    </row>
    <row r="239" spans="1:5" ht="35" customHeight="1" x14ac:dyDescent="0.3"/>
    <row r="240" spans="1:5" ht="35" customHeight="1" x14ac:dyDescent="0.3"/>
    <row r="241" ht="35" customHeight="1" x14ac:dyDescent="0.3"/>
    <row r="242" ht="15.75" customHeight="1" x14ac:dyDescent="0.3"/>
    <row r="243" ht="15.75" customHeight="1" x14ac:dyDescent="0.3"/>
    <row r="244" ht="70"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row r="1003" ht="15.75" customHeight="1" x14ac:dyDescent="0.3"/>
    <row r="1004" ht="15.75" customHeight="1" x14ac:dyDescent="0.3"/>
    <row r="1005" ht="15.75" customHeight="1" x14ac:dyDescent="0.3"/>
    <row r="1006" ht="15.75" customHeight="1" x14ac:dyDescent="0.3"/>
    <row r="1007" ht="15.75" customHeight="1" x14ac:dyDescent="0.3"/>
    <row r="1008" ht="15.75" customHeight="1" x14ac:dyDescent="0.3"/>
    <row r="1009" ht="15.75" customHeight="1" x14ac:dyDescent="0.3"/>
    <row r="1010" ht="15.75" customHeight="1" x14ac:dyDescent="0.3"/>
    <row r="1011" ht="15.75" customHeight="1" x14ac:dyDescent="0.3"/>
    <row r="1012" ht="15.75" customHeight="1" x14ac:dyDescent="0.3"/>
    <row r="1013" ht="15.75" customHeight="1" x14ac:dyDescent="0.3"/>
    <row r="1014" ht="15.75" customHeight="1" x14ac:dyDescent="0.3"/>
    <row r="1015" ht="15.75" customHeight="1" x14ac:dyDescent="0.3"/>
    <row r="1016" ht="15.75" customHeight="1" x14ac:dyDescent="0.3"/>
    <row r="1017" ht="15.75" customHeight="1" x14ac:dyDescent="0.3"/>
    <row r="1018" ht="15.75" customHeight="1" x14ac:dyDescent="0.3"/>
    <row r="1019" ht="15.75" customHeight="1" x14ac:dyDescent="0.3"/>
    <row r="1020" ht="15.75" customHeight="1" x14ac:dyDescent="0.3"/>
    <row r="1021" ht="15.75" customHeight="1" x14ac:dyDescent="0.3"/>
    <row r="1022" ht="15.75" customHeight="1" x14ac:dyDescent="0.3"/>
    <row r="1023" ht="15.75" customHeight="1" x14ac:dyDescent="0.3"/>
    <row r="1024" ht="15.75" customHeight="1" x14ac:dyDescent="0.3"/>
    <row r="1025" ht="15.75" customHeight="1" x14ac:dyDescent="0.3"/>
    <row r="1026" ht="15.75" customHeight="1" x14ac:dyDescent="0.3"/>
    <row r="1027" ht="15.75" customHeight="1" x14ac:dyDescent="0.3"/>
    <row r="1028" ht="15.75" customHeight="1" x14ac:dyDescent="0.3"/>
    <row r="1029" ht="15.75" customHeight="1" x14ac:dyDescent="0.3"/>
    <row r="1030" ht="15.75" customHeight="1" x14ac:dyDescent="0.3"/>
    <row r="1031" ht="15.75" customHeight="1" x14ac:dyDescent="0.3"/>
    <row r="1032" ht="15.75" customHeight="1" x14ac:dyDescent="0.3"/>
    <row r="1033" ht="15.75" customHeight="1" x14ac:dyDescent="0.3"/>
    <row r="1034" ht="15.75" customHeight="1" x14ac:dyDescent="0.3"/>
    <row r="1035" ht="15.75" customHeight="1" x14ac:dyDescent="0.3"/>
  </sheetData>
  <mergeCells count="213">
    <mergeCell ref="A201:F201"/>
    <mergeCell ref="D213:E213"/>
    <mergeCell ref="D212:E212"/>
    <mergeCell ref="A199:F199"/>
    <mergeCell ref="C145:D145"/>
    <mergeCell ref="C146:D146"/>
    <mergeCell ref="C147:D147"/>
    <mergeCell ref="C148:D148"/>
    <mergeCell ref="A145:B145"/>
    <mergeCell ref="A146:B146"/>
    <mergeCell ref="A147:B147"/>
    <mergeCell ref="A148:B148"/>
    <mergeCell ref="C174:F174"/>
    <mergeCell ref="C175:F175"/>
    <mergeCell ref="A176:F176"/>
    <mergeCell ref="C188:F188"/>
    <mergeCell ref="A161:B161"/>
    <mergeCell ref="A162:B162"/>
    <mergeCell ref="A166:B166"/>
    <mergeCell ref="A167:B167"/>
    <mergeCell ref="A168:B168"/>
    <mergeCell ref="A172:B172"/>
    <mergeCell ref="A173:B173"/>
    <mergeCell ref="A174:B174"/>
    <mergeCell ref="C66:F66"/>
    <mergeCell ref="C67:F67"/>
    <mergeCell ref="C68:F68"/>
    <mergeCell ref="C69:F69"/>
    <mergeCell ref="C70:F70"/>
    <mergeCell ref="C71:F71"/>
    <mergeCell ref="A72:F72"/>
    <mergeCell ref="A85:B85"/>
    <mergeCell ref="A86:B86"/>
    <mergeCell ref="A75:B75"/>
    <mergeCell ref="A77:B77"/>
    <mergeCell ref="A78:B78"/>
    <mergeCell ref="A79:B79"/>
    <mergeCell ref="A80:B80"/>
    <mergeCell ref="A81:B81"/>
    <mergeCell ref="C75:F75"/>
    <mergeCell ref="C81:F81"/>
    <mergeCell ref="C79:F79"/>
    <mergeCell ref="C80:F80"/>
    <mergeCell ref="C86:F86"/>
    <mergeCell ref="A3:G3"/>
    <mergeCell ref="A4:G4"/>
    <mergeCell ref="A5:G5"/>
    <mergeCell ref="B9:D9"/>
    <mergeCell ref="A57:D57"/>
    <mergeCell ref="A58:D58"/>
    <mergeCell ref="C77:F77"/>
    <mergeCell ref="C78:F78"/>
    <mergeCell ref="C85:F85"/>
    <mergeCell ref="A82:F82"/>
    <mergeCell ref="F11:G11"/>
    <mergeCell ref="A14:G14"/>
    <mergeCell ref="A54:D54"/>
    <mergeCell ref="A55:D55"/>
    <mergeCell ref="A56:D56"/>
    <mergeCell ref="C62:F62"/>
    <mergeCell ref="A63:F63"/>
    <mergeCell ref="C64:F64"/>
    <mergeCell ref="A51:F51"/>
    <mergeCell ref="A76:F76"/>
    <mergeCell ref="F9:G9"/>
    <mergeCell ref="F10:G10"/>
    <mergeCell ref="B10:D10"/>
    <mergeCell ref="C65:F65"/>
    <mergeCell ref="A175:B175"/>
    <mergeCell ref="C162:F162"/>
    <mergeCell ref="A163:F163"/>
    <mergeCell ref="C166:F166"/>
    <mergeCell ref="A169:F169"/>
    <mergeCell ref="C167:F167"/>
    <mergeCell ref="C168:F168"/>
    <mergeCell ref="C172:F172"/>
    <mergeCell ref="C173:F173"/>
    <mergeCell ref="C161:F161"/>
    <mergeCell ref="C189:F189"/>
    <mergeCell ref="A190:F190"/>
    <mergeCell ref="C193:F193"/>
    <mergeCell ref="C194:F194"/>
    <mergeCell ref="C195:F195"/>
    <mergeCell ref="C179:F179"/>
    <mergeCell ref="C180:F180"/>
    <mergeCell ref="C181:F181"/>
    <mergeCell ref="C182:F182"/>
    <mergeCell ref="A183:F183"/>
    <mergeCell ref="C186:F186"/>
    <mergeCell ref="C187:F187"/>
    <mergeCell ref="A194:B194"/>
    <mergeCell ref="A195:B195"/>
    <mergeCell ref="A179:B179"/>
    <mergeCell ref="A180:B180"/>
    <mergeCell ref="A181:B181"/>
    <mergeCell ref="A182:B182"/>
    <mergeCell ref="A186:B186"/>
    <mergeCell ref="A187:B187"/>
    <mergeCell ref="A188:B188"/>
    <mergeCell ref="A189:B189"/>
    <mergeCell ref="A193:B193"/>
    <mergeCell ref="A160:B160"/>
    <mergeCell ref="A93:B93"/>
    <mergeCell ref="C93:F93"/>
    <mergeCell ref="C96:F96"/>
    <mergeCell ref="A102:G102"/>
    <mergeCell ref="A123:F123"/>
    <mergeCell ref="C150:D150"/>
    <mergeCell ref="C151:D151"/>
    <mergeCell ref="A154:F154"/>
    <mergeCell ref="A96:B96"/>
    <mergeCell ref="A97:B97"/>
    <mergeCell ref="C97:F97"/>
    <mergeCell ref="A94:F94"/>
    <mergeCell ref="A158:G158"/>
    <mergeCell ref="A137:G137"/>
    <mergeCell ref="A138:G138"/>
    <mergeCell ref="A139:G139"/>
    <mergeCell ref="A136:G136"/>
    <mergeCell ref="A140:G140"/>
    <mergeCell ref="C160:F160"/>
    <mergeCell ref="A100:F100"/>
    <mergeCell ref="A156:F156"/>
    <mergeCell ref="C87:F87"/>
    <mergeCell ref="C88:F88"/>
    <mergeCell ref="A87:B87"/>
    <mergeCell ref="A88:B88"/>
    <mergeCell ref="C89:F89"/>
    <mergeCell ref="A89:B89"/>
    <mergeCell ref="C143:D143"/>
    <mergeCell ref="C144:D144"/>
    <mergeCell ref="A141:B141"/>
    <mergeCell ref="A142:B142"/>
    <mergeCell ref="A143:B143"/>
    <mergeCell ref="A144:B144"/>
    <mergeCell ref="C95:F95"/>
    <mergeCell ref="A95:B95"/>
    <mergeCell ref="A149:B149"/>
    <mergeCell ref="C141:D141"/>
    <mergeCell ref="C142:D142"/>
    <mergeCell ref="C149:D149"/>
    <mergeCell ref="C152:D152"/>
    <mergeCell ref="C153:D153"/>
    <mergeCell ref="A150:B150"/>
    <mergeCell ref="A151:B151"/>
    <mergeCell ref="A152:B152"/>
    <mergeCell ref="A153:B153"/>
    <mergeCell ref="A206:C206"/>
    <mergeCell ref="A227:C227"/>
    <mergeCell ref="A229:C229"/>
    <mergeCell ref="A230:C230"/>
    <mergeCell ref="A231:C231"/>
    <mergeCell ref="A233:C233"/>
    <mergeCell ref="A212:C212"/>
    <mergeCell ref="A213:C213"/>
    <mergeCell ref="A223:C223"/>
    <mergeCell ref="A224:C224"/>
    <mergeCell ref="A225:C225"/>
    <mergeCell ref="A226:C226"/>
    <mergeCell ref="A216:C216"/>
    <mergeCell ref="A217:C217"/>
    <mergeCell ref="A218:C218"/>
    <mergeCell ref="A219:C219"/>
    <mergeCell ref="A220:C220"/>
    <mergeCell ref="A228:C228"/>
    <mergeCell ref="D211:E211"/>
    <mergeCell ref="D233:E233"/>
    <mergeCell ref="A236:E236"/>
    <mergeCell ref="A128:D128"/>
    <mergeCell ref="A129:D129"/>
    <mergeCell ref="A130:D130"/>
    <mergeCell ref="A131:D131"/>
    <mergeCell ref="A132:D132"/>
    <mergeCell ref="D220:E220"/>
    <mergeCell ref="A221:E221"/>
    <mergeCell ref="A222:E222"/>
    <mergeCell ref="D223:E223"/>
    <mergeCell ref="D224:E224"/>
    <mergeCell ref="D225:E225"/>
    <mergeCell ref="D226:E226"/>
    <mergeCell ref="D227:E227"/>
    <mergeCell ref="D228:E228"/>
    <mergeCell ref="A214:E214"/>
    <mergeCell ref="A215:E215"/>
    <mergeCell ref="D216:E216"/>
    <mergeCell ref="D217:E217"/>
    <mergeCell ref="D218:E218"/>
    <mergeCell ref="D219:E219"/>
    <mergeCell ref="A196:B196"/>
    <mergeCell ref="A238:E238"/>
    <mergeCell ref="A53:G53"/>
    <mergeCell ref="A90:F90"/>
    <mergeCell ref="A98:F98"/>
    <mergeCell ref="A59:F59"/>
    <mergeCell ref="A125:F125"/>
    <mergeCell ref="D229:E229"/>
    <mergeCell ref="D230:E230"/>
    <mergeCell ref="D231:E231"/>
    <mergeCell ref="A232:E232"/>
    <mergeCell ref="A207:C207"/>
    <mergeCell ref="A208:C208"/>
    <mergeCell ref="A209:C209"/>
    <mergeCell ref="A210:C210"/>
    <mergeCell ref="A211:C211"/>
    <mergeCell ref="C196:F196"/>
    <mergeCell ref="A197:F197"/>
    <mergeCell ref="A204:E204"/>
    <mergeCell ref="A205:E205"/>
    <mergeCell ref="D206:E206"/>
    <mergeCell ref="D207:E207"/>
    <mergeCell ref="D208:E208"/>
    <mergeCell ref="D209:E209"/>
    <mergeCell ref="D210:E210"/>
  </mergeCells>
  <dataValidations count="1">
    <dataValidation type="list" allowBlank="1" showErrorMessage="1" sqref="D11" xr:uid="{00000000-0002-0000-0000-000000000000}">
      <formula1>"AE - 231,IELCE - 243,Corrections - 225"</formula1>
    </dataValidation>
  </dataValidations>
  <pageMargins left="0.7" right="0.7" top="0.75" bottom="0.75" header="0" footer="0"/>
  <pageSetup scale="43" fitToHeight="5" orientation="portrait"/>
  <headerFooter>
    <oddFooter>&amp;C&amp;A&amp;RPage &amp;P</oddFooter>
  </headerFooter>
  <rowBreaks count="3" manualBreakCount="3">
    <brk id="134" max="16383" man="1"/>
    <brk id="157" max="16383" man="1"/>
    <brk id="202" max="16383" man="1"/>
  </rowBreaks>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BUDGET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Beth Little</dc:creator>
  <cp:lastModifiedBy>Beth Little</cp:lastModifiedBy>
  <cp:lastPrinted>2025-02-20T21:52:49Z</cp:lastPrinted>
  <dcterms:created xsi:type="dcterms:W3CDTF">2020-01-27T16:53:32Z</dcterms:created>
  <dcterms:modified xsi:type="dcterms:W3CDTF">2025-02-26T20:26:55Z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0x010100C0A59B56011E2D4FB722C48999897BDE</vt:lpwstr>
  </property>
</Properties>
</file>